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nagrupe/Desktop/Viesieji pirkimai/2016 viesijei pirkimai/"/>
    </mc:Choice>
  </mc:AlternateContent>
  <bookViews>
    <workbookView xWindow="6100" yWindow="460" windowWidth="36040" windowHeight="26200" activeTab="1"/>
  </bookViews>
  <sheets>
    <sheet name="Sheet1" sheetId="1" r:id="rId1"/>
    <sheet name="2016" sheetId="2" r:id="rId2"/>
    <sheet name="2017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9" i="3" l="1"/>
  <c r="M49" i="3"/>
  <c r="K49" i="3"/>
  <c r="K44" i="2"/>
  <c r="L44" i="2"/>
  <c r="M44" i="2"/>
</calcChain>
</file>

<file path=xl/sharedStrings.xml><?xml version="1.0" encoding="utf-8"?>
<sst xmlns="http://schemas.openxmlformats.org/spreadsheetml/2006/main" count="794" uniqueCount="404">
  <si>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</si>
  <si>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</si>
  <si>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</si>
  <si>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</si>
  <si>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</si>
  <si>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</si>
  <si>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</si>
  <si>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</si>
  <si>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</si>
  <si>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Pirkimo tipas (prekės, paslaugos, darbai)</t>
  </si>
  <si>
    <t>Mažos vertės pirkimas apklausos žodžiu būdu</t>
  </si>
  <si>
    <t>VŠĮ JONO MEKO VIZUALŲJŲ MENŲ CENTRAS</t>
  </si>
  <si>
    <t>Paslauga</t>
  </si>
  <si>
    <t>Prekės</t>
  </si>
  <si>
    <t>Paslaugos</t>
  </si>
  <si>
    <t>Sutarties kaina, EUR (atsižvelgus į numatytus sutarties pratęsimus su visais privalomais mokesčiais)</t>
  </si>
  <si>
    <t>VISO</t>
  </si>
  <si>
    <t>Pranas Gudaitis, Gedimino pr. 27/2-1, Vilnius</t>
  </si>
  <si>
    <t>2015 05 10</t>
  </si>
  <si>
    <t>Projektų vadovė</t>
  </si>
  <si>
    <t>Birutė Rimšaitė Varnienė</t>
  </si>
  <si>
    <t>2016 02 04</t>
  </si>
  <si>
    <t>S.f. VLN16 Nr. 0090 ir VLN16 Nr. 0091</t>
  </si>
  <si>
    <t>UAB "Sabelija", Laisvės pr. 77 B, Vilnius</t>
  </si>
  <si>
    <t>UAB "Edmundo metalo gaminiai", Paeglinės sodų g. 2-oji. Nr. 5, Vilnius</t>
  </si>
  <si>
    <t>s.f. EMG Nr. 996</t>
  </si>
  <si>
    <t>2016 02 08</t>
  </si>
  <si>
    <t>2016 02 09</t>
  </si>
  <si>
    <t>2016 02 12</t>
  </si>
  <si>
    <t>Pašto dėžutė</t>
  </si>
  <si>
    <t>UAB "BMK Leidykla", J. Jasinksio g. 16, Vilnius</t>
  </si>
  <si>
    <t>2016 02 18</t>
  </si>
  <si>
    <t>s.f. BMLE0019033</t>
  </si>
  <si>
    <t>s.f. TUR Nr. 009797</t>
  </si>
  <si>
    <t>2016 03 04</t>
  </si>
  <si>
    <t>VšĮ "Natų knygynas", Totorių g. 20, Vilnius</t>
  </si>
  <si>
    <t xml:space="preserve">UAB "Itališkas skonis" </t>
  </si>
  <si>
    <t>2016 02 19</t>
  </si>
  <si>
    <t>S.f. 0003279</t>
  </si>
  <si>
    <t>s.f. BMLE0020037</t>
  </si>
  <si>
    <t>2016 04 28</t>
  </si>
  <si>
    <t>UAB "Energy Green", Naugarduko g. 41, Vilnius</t>
  </si>
  <si>
    <t>s.f. EGS002812</t>
  </si>
  <si>
    <t>Vaclova Jankovič</t>
  </si>
  <si>
    <t>2016 04 30</t>
  </si>
  <si>
    <t>Pirkimo -pardavimo kvitas</t>
  </si>
  <si>
    <t>2016 05 11</t>
  </si>
  <si>
    <t>s.f. VF16 Nr. 01</t>
  </si>
  <si>
    <t>2016 05 19</t>
  </si>
  <si>
    <t>UAB "1A. LT"</t>
  </si>
  <si>
    <t>Išankstinė s.f. 099784</t>
  </si>
  <si>
    <t>2016 06 02</t>
  </si>
  <si>
    <t>s.f. AAA151</t>
  </si>
  <si>
    <t>s.f. BMLE0020530</t>
  </si>
  <si>
    <t>2016 05 31</t>
  </si>
  <si>
    <t>Valdas Liumarovas, A. Idv.veiklos nr. 309130</t>
  </si>
  <si>
    <t>s.f. AAA154</t>
  </si>
  <si>
    <t>2016 06 14</t>
  </si>
  <si>
    <t>Jurgis Griškevičius, ind.veiklos nr. 600980</t>
  </si>
  <si>
    <t>s.f. Nr. 201605-A</t>
  </si>
  <si>
    <t>2016 05 27</t>
  </si>
  <si>
    <t>Paslaugų sutartis P160530-1, P160502</t>
  </si>
  <si>
    <t>2016 05 02</t>
  </si>
  <si>
    <t>2016 05 02; 2016 05 30</t>
  </si>
  <si>
    <t>Paslaugų sutartis P160516-1</t>
  </si>
  <si>
    <t>2016 05 16</t>
  </si>
  <si>
    <t>2016 06 16</t>
  </si>
  <si>
    <t>s.f. GRP Nr. 20161846</t>
  </si>
  <si>
    <t>Pagal sutartį Nr. ST160728-1</t>
  </si>
  <si>
    <t>2016 07 28</t>
  </si>
  <si>
    <t>2016 08 30</t>
  </si>
  <si>
    <t>2016 08 18</t>
  </si>
  <si>
    <t>2016 07 29</t>
  </si>
  <si>
    <t>2016 06 10</t>
  </si>
  <si>
    <t>s.f. BMLE0020690</t>
  </si>
  <si>
    <t>s.f. BMLE0021913</t>
  </si>
  <si>
    <t>2016 09 13</t>
  </si>
  <si>
    <t>išankstinė s.f. N20160919A</t>
  </si>
  <si>
    <t>2016 09 19</t>
  </si>
  <si>
    <t>Dujinis šildytuvas, dujų balionas</t>
  </si>
  <si>
    <t>UAB "Taiger", Taikos g. 16-2, Bukiškis, Vilniaus raj.</t>
  </si>
  <si>
    <t>Spaudos paslaugos</t>
  </si>
  <si>
    <t>Kuravimo paslaugos</t>
  </si>
  <si>
    <t>UAB "BOD Group", Mokslininkų g. 6a, Vilnius</t>
  </si>
  <si>
    <t xml:space="preserve">Darbai </t>
  </si>
  <si>
    <t>UAB "Tvirtasis ramstis", Dariaus ir Girėno g. 2A, LT-62137 Alytus</t>
  </si>
  <si>
    <t>Lietuvos centrinis valstybės archyvas, O. Milašiaus g. 21, Vilnius</t>
  </si>
  <si>
    <t xml:space="preserve">VšĮ "Vilniaus festivaliai", Ašmenos g. 8, Vilnius </t>
  </si>
  <si>
    <t>Reprezentacinės išlaidos</t>
  </si>
  <si>
    <t>Kelionių agentūrų paslaugos</t>
  </si>
  <si>
    <t>Elektros prekės</t>
  </si>
  <si>
    <t>Pagal išankstinę sąskaitą Nr. 17, 2016 08 04</t>
  </si>
  <si>
    <t>Archyvų paslaugos</t>
  </si>
  <si>
    <t xml:space="preserve">Pagal SVPT 62.4 str. </t>
  </si>
  <si>
    <t>Vienas tiekėjas</t>
  </si>
  <si>
    <t>92512000-3</t>
  </si>
  <si>
    <t xml:space="preserve">Pagal SVPT 64.1 str. </t>
  </si>
  <si>
    <t>Apklausa raštu</t>
  </si>
  <si>
    <t>Pagal SVPT 64.1 str. ir 67.1 str.</t>
  </si>
  <si>
    <t>2016 BIUDŽETINIAIS METAIS ATLIKTŲ PIRKIMŲ REGISTRACIJOS ŽURNALAS</t>
  </si>
  <si>
    <t>44422000-4</t>
  </si>
  <si>
    <t>79800000-2</t>
  </si>
  <si>
    <t>30199730-6</t>
  </si>
  <si>
    <t>Vizitinės kortelės</t>
  </si>
  <si>
    <t>63510000-7</t>
  </si>
  <si>
    <t>31500000-0</t>
  </si>
  <si>
    <t>Kompiuterinės įrangos nuomos paslaugos, IT technikos nuomos paslaugos</t>
  </si>
  <si>
    <t xml:space="preserve">Pagal SVPT 62.10 str. </t>
  </si>
  <si>
    <t xml:space="preserve">Pagal SVPT 62.1 str. </t>
  </si>
  <si>
    <t>Kęstutis Šapoka,  Musninkų g. 20-78, Vilnius</t>
  </si>
  <si>
    <t>Nešiojamas kompiuteris</t>
  </si>
  <si>
    <t>31213100-6</t>
  </si>
  <si>
    <t>79822500-7</t>
  </si>
  <si>
    <t xml:space="preserve">Krovinio gabenimo paslaugos </t>
  </si>
  <si>
    <t>63521000-7</t>
  </si>
  <si>
    <t xml:space="preserve">Galerijos statybos darbai </t>
  </si>
  <si>
    <t>45212300-9; 45340000-2</t>
  </si>
  <si>
    <t>39715200-9; 44612100-4</t>
  </si>
  <si>
    <t>72000000-5</t>
  </si>
  <si>
    <t>79500000-9</t>
  </si>
  <si>
    <t xml:space="preserve">Darbuotojų tobulinimo paslaugos </t>
  </si>
  <si>
    <t>79633000-0</t>
  </si>
  <si>
    <t>92312210-6; 92312000-1</t>
  </si>
  <si>
    <t>Pagal SVPT 61  ir 66 str.</t>
  </si>
  <si>
    <t>Kompaktinės plokštelės leidybos darbai</t>
  </si>
  <si>
    <t>72243000-0</t>
  </si>
  <si>
    <t xml:space="preserve">Pagalbinės biuro paslaugos </t>
  </si>
  <si>
    <t>Valymo paslaugos</t>
  </si>
  <si>
    <t xml:space="preserve"> 90910000-9</t>
  </si>
  <si>
    <t>Pagal SVPT 64.1 str.</t>
  </si>
  <si>
    <t>UAB "BMK Leidykla", J. Jasinskio g. 16, Vilnius</t>
  </si>
  <si>
    <t>2016 02 15</t>
  </si>
  <si>
    <t>2016 04 20</t>
  </si>
  <si>
    <t>2016 04 26</t>
  </si>
  <si>
    <t>Grafinio dizaino  paslaugos</t>
  </si>
  <si>
    <t>Išorinis diskas WD</t>
  </si>
  <si>
    <t>s.f. S11 NR 053820</t>
  </si>
  <si>
    <t>2016 10 17</t>
  </si>
  <si>
    <t>Pagal s.f. VDA0004688</t>
  </si>
  <si>
    <t>2016 10 19</t>
  </si>
  <si>
    <t>Utilizavimas</t>
  </si>
  <si>
    <t>Pagal s.f. GAO Nr. 0021022</t>
  </si>
  <si>
    <t>2016 10 26</t>
  </si>
  <si>
    <t xml:space="preserve">2016 04 04 </t>
  </si>
  <si>
    <t>Paskaita - performansas</t>
  </si>
  <si>
    <t>2016 10 22</t>
  </si>
  <si>
    <t>2016 11 16</t>
  </si>
  <si>
    <t>2016 01 04</t>
  </si>
  <si>
    <t>2016 12 31</t>
  </si>
  <si>
    <t>2016 10 24</t>
  </si>
  <si>
    <t>s.f. IAS/000367</t>
  </si>
  <si>
    <t>2016 12 13</t>
  </si>
  <si>
    <t>2016 12 16</t>
  </si>
  <si>
    <t>5.32</t>
  </si>
  <si>
    <t>s.f. BMLE0023512</t>
  </si>
  <si>
    <t>Isankstine s.f. INS0003504</t>
  </si>
  <si>
    <t>2016 12 28</t>
  </si>
  <si>
    <t>2017 02 15</t>
  </si>
  <si>
    <t>Vertimo paslaugos</t>
  </si>
  <si>
    <t>2016 12 22</t>
  </si>
  <si>
    <t>2016 12 27</t>
  </si>
  <si>
    <t>2016 10 28</t>
  </si>
  <si>
    <t>2016 11 07</t>
  </si>
  <si>
    <t>UAB "Skytech", Pylimo g. 29, Vilnius</t>
  </si>
  <si>
    <t>2016 11 02</t>
  </si>
  <si>
    <t>IT paslaugos</t>
  </si>
  <si>
    <t>2016 11 15</t>
  </si>
  <si>
    <t>2016 11 09</t>
  </si>
  <si>
    <t>2016 11 22</t>
  </si>
  <si>
    <t>2017 02 28</t>
  </si>
  <si>
    <t>2016 12 20</t>
  </si>
  <si>
    <t>79530000-8</t>
  </si>
  <si>
    <t>Radijo techninė priežiūra</t>
  </si>
  <si>
    <t>Pagal Paslaugų sutartį P160104-1</t>
  </si>
  <si>
    <t>Paslaugų sutartis P20160404-1</t>
  </si>
  <si>
    <t>Arvydas Šarka</t>
  </si>
  <si>
    <t>Vilniaus Dailės akademija, Maironio g. 6, Vilnius</t>
  </si>
  <si>
    <t>Pagal s.f. išankstiniam apmokėjimui 729B</t>
  </si>
  <si>
    <t>Lietuvos Nacionalinė M. Mažvydo biblioteka, Gedimino pr. 51, Vilnius</t>
  </si>
  <si>
    <t>Aira Niauronytė, Viršuliškių g. 47-20, Vilnius</t>
  </si>
  <si>
    <t>UAB "Grinda", Eigulių g. 32, Vilnius</t>
  </si>
  <si>
    <t>Darius Vaičekauskas, Šiaulių g. 3-28, Klaipėda</t>
  </si>
  <si>
    <t>Pagal paslaugų sutartį P161128-1</t>
  </si>
  <si>
    <t>Pagal paslaugų sutartį P161102-1</t>
  </si>
  <si>
    <t>Pagal autorinę išimtinę licenzinę sutartį A20161109-1</t>
  </si>
  <si>
    <t>Pagal paslaugų sutartį P161109-1</t>
  </si>
  <si>
    <t>UAB "Muzikos faktorius", Šeimyniškių g. 5a, Vilnius</t>
  </si>
  <si>
    <t>Aušra Simanavičiūtė, Olandų g. 52-21, Vilnius</t>
  </si>
  <si>
    <t>UAB "Inter Se", Žydimantų g. 10-3, Vilnius</t>
  </si>
  <si>
    <t>Maketavimo ir spausdinimo paslaugos</t>
  </si>
  <si>
    <t>Meno kūriniai</t>
  </si>
  <si>
    <t xml:space="preserve">ISBN, ISMN ir brūkšninio kodo suteikimas knygoms </t>
  </si>
  <si>
    <t>30199671-2</t>
  </si>
  <si>
    <t>Pagal paslaugų sutartį P161024-1</t>
  </si>
  <si>
    <t>Kuravimo paslaugos, katalogo sudarymo paslaugos</t>
  </si>
  <si>
    <t>98300000-6</t>
  </si>
  <si>
    <t>Kūrinių rėminimo, parengimo demonstravimui paslaugos</t>
  </si>
  <si>
    <t>Objektų konstrukcijų pagaminimo paslaugos</t>
  </si>
  <si>
    <t>Pagal sąskaitą TAI162352</t>
  </si>
  <si>
    <t>Atsiskaityta už paslaugas</t>
  </si>
  <si>
    <t>Mikrofonas ir laidas</t>
  </si>
  <si>
    <t>Dujų balionas</t>
  </si>
  <si>
    <t>Atsiskaityta už prekes</t>
  </si>
  <si>
    <t>Pagal SVPT 62.4 str. ir 62.10</t>
  </si>
  <si>
    <t xml:space="preserve">Teksto redagavimo paslaugos </t>
  </si>
  <si>
    <t>79552000-8</t>
  </si>
  <si>
    <t>32341000-5</t>
  </si>
  <si>
    <t>44612100-4</t>
  </si>
  <si>
    <t>90513000-6</t>
  </si>
  <si>
    <t>2017 BIUDŽETINIAIS METAIS ATLIKTŲ PIRKIMŲ REGISTRACIJOS ŽURNALAS</t>
  </si>
  <si>
    <t>s.f. DPC Nr. 217701453</t>
  </si>
  <si>
    <t>UAB "iDeal LT", Saltoniškių g. 9 , Vilnius</t>
  </si>
  <si>
    <t>2017 01 09</t>
  </si>
  <si>
    <t>s.j. SS Nr. 19229303810</t>
  </si>
  <si>
    <t>UAB "Kesko Senukai", P. Lukšio g. 34 Vilnius</t>
  </si>
  <si>
    <t>2017 01 06</t>
  </si>
  <si>
    <t>Buitinio baliono užpildymo antgalis</t>
  </si>
  <si>
    <t>s.f. BUT Nr. 21380</t>
  </si>
  <si>
    <t>UAB "BUTANAS", Panerių g. 45A, Vilnius</t>
  </si>
  <si>
    <t>2017 01 04</t>
  </si>
  <si>
    <t>UAB "iDeal LT", Ozo g. 18 , Vilnius</t>
  </si>
  <si>
    <t>s.f. DPC Nr. 217701522</t>
  </si>
  <si>
    <t>Adapteris</t>
  </si>
  <si>
    <t xml:space="preserve">Pagal paslaugų sutartį Nr. P170208-01 </t>
  </si>
  <si>
    <t>2017 02 08</t>
  </si>
  <si>
    <t>Pagal paslaugų sutartį Nr. P161222-1</t>
  </si>
  <si>
    <t>s.f. Nr. CP2016NR5659</t>
  </si>
  <si>
    <t>2017 02 23</t>
  </si>
  <si>
    <t>s.f. AN2017 Nr. 001</t>
  </si>
  <si>
    <t>2017 03 23</t>
  </si>
  <si>
    <t>s.f. PL1 2041</t>
  </si>
  <si>
    <t>UAB "Vagos prekyba", Pilies g. 22, Vilnius</t>
  </si>
  <si>
    <t>2017 03 02</t>
  </si>
  <si>
    <t>Stogelis</t>
  </si>
  <si>
    <t>s.f. SS Nr. 19235501404</t>
  </si>
  <si>
    <t>2017 03 28</t>
  </si>
  <si>
    <t>Dažai</t>
  </si>
  <si>
    <t xml:space="preserve">UAB "Kesko Senukai", Čiurlionio g. 111, Druskininkai </t>
  </si>
  <si>
    <t>2017 04 09</t>
  </si>
  <si>
    <t>s.f. SS Nr. 38179412144</t>
  </si>
  <si>
    <t>s.f. SS Nr. 1982444573</t>
  </si>
  <si>
    <t>2017 04 10</t>
  </si>
  <si>
    <t>Ūkinės prekės (kopėčios,  darbinės pirštinės)</t>
  </si>
  <si>
    <t>s.f. E500-CI Nr. 00326600</t>
  </si>
  <si>
    <t>UAB "Ermitažas", Ozo g. 25, Vilnius</t>
  </si>
  <si>
    <t>Sporto prekės (riedlentė)</t>
  </si>
  <si>
    <t>UAB " Maxima LT", Ozo g. 25, Vilnius</t>
  </si>
  <si>
    <t>s.f. MAX Nr. 555170050622</t>
  </si>
  <si>
    <t>UAB "Rimi Lietuva", Kedrų g. 4, Vilnius</t>
  </si>
  <si>
    <t>2017 04 06</t>
  </si>
  <si>
    <t>s.f. T737 Nr. 00021652</t>
  </si>
  <si>
    <t>s.f. TIG Nr. 10104845</t>
  </si>
  <si>
    <t>UAB 'Tiger Shop", Gedimino pr. 20/1, Vilnius</t>
  </si>
  <si>
    <t>2017 04 08</t>
  </si>
  <si>
    <t>s.f. AAA227</t>
  </si>
  <si>
    <t>2017 05 11</t>
  </si>
  <si>
    <t>s.f. LVB Nr. 0188443</t>
  </si>
  <si>
    <t>UAB "Lemona", J. Kubiliaus g. 23, Vilnius</t>
  </si>
  <si>
    <t>2017 04 25</t>
  </si>
  <si>
    <t>Pagal sutartį Nr. P170425-1</t>
  </si>
  <si>
    <t>2017 05 04</t>
  </si>
  <si>
    <t xml:space="preserve">Parodos eksponatų instaliavimas, atvežimas ir išvežimas </t>
  </si>
  <si>
    <t>Martynas Gaubas, Kęstučio g. 25-16, Birštonas</t>
  </si>
  <si>
    <t>Teisių demonstruoti J. Meko filmą įsigijimas, filmo subtitravimas</t>
  </si>
  <si>
    <t>s.f. 1704052</t>
  </si>
  <si>
    <t>Re:Voir, Video Editions, 43, rue du Faubourg St. Martin - 75010 Paris, France</t>
  </si>
  <si>
    <t>2017 04 24</t>
  </si>
  <si>
    <t xml:space="preserve">Kelionių agentūrų paslaugos </t>
  </si>
  <si>
    <t>s.f. OL-8204117</t>
  </si>
  <si>
    <t>UAB "Interneto partneris", Perkūnkiemio g. 2, Vilnius</t>
  </si>
  <si>
    <t>2017 05 12</t>
  </si>
  <si>
    <t>Spaudos paslaugos (plakatai a3, a4)</t>
  </si>
  <si>
    <t>s.f. BMLE0025475</t>
  </si>
  <si>
    <t>Kanceliarinės prekės (popierius)</t>
  </si>
  <si>
    <t>s.f. PL1 2081</t>
  </si>
  <si>
    <t>s.f. IND Nr. 5557115</t>
  </si>
  <si>
    <t>UAB "Drogas", Totorių g. 14/15, Vilnius</t>
  </si>
  <si>
    <t>2017 05 05</t>
  </si>
  <si>
    <t>Buitinės prekės (tualet. Pop., pop, rankšluosčiai,)</t>
  </si>
  <si>
    <t>s.f. CP2016NR7722</t>
  </si>
  <si>
    <t>UAB "COPY PRO", Gedimino pr. 33, Vilnius</t>
  </si>
  <si>
    <t>2017 06  26</t>
  </si>
  <si>
    <t>Pagal paslaugų sutartį P170619-1</t>
  </si>
  <si>
    <t>2017 06 19</t>
  </si>
  <si>
    <t>2017 12 31</t>
  </si>
  <si>
    <t>Atmintukas</t>
  </si>
  <si>
    <t>s.f. S11 Nr. 061164</t>
  </si>
  <si>
    <t>UAB "Skytech Lt", Pylimo g. 29, Vilnius</t>
  </si>
  <si>
    <t>2017 06 02</t>
  </si>
  <si>
    <t>s.f. BMLE0027032</t>
  </si>
  <si>
    <t>Spaudos paslaugos (plakatai A3)</t>
  </si>
  <si>
    <t>2017 09 11</t>
  </si>
  <si>
    <t>2017 09 07</t>
  </si>
  <si>
    <t>Atsiskaityta už darbus</t>
  </si>
  <si>
    <t xml:space="preserve">39715240-1 </t>
  </si>
  <si>
    <t>31111000-7</t>
  </si>
  <si>
    <t>37823600-9</t>
  </si>
  <si>
    <t>Biuro reikmenys</t>
  </si>
  <si>
    <t>30192000-1</t>
  </si>
  <si>
    <t>Biuro reimenys (popierius)</t>
  </si>
  <si>
    <t>Biuro reikmenys (CD-R, lipnios juostos)</t>
  </si>
  <si>
    <t>19212300-8; 44812210-0</t>
  </si>
  <si>
    <t>Tapybos reikmenys (drobė, aliejiniai dažai)</t>
  </si>
  <si>
    <t>44810000-1</t>
  </si>
  <si>
    <t>44423200-3; 18141000-9</t>
  </si>
  <si>
    <t>34913510-8</t>
  </si>
  <si>
    <t>Užraktas -dviračio spyna</t>
  </si>
  <si>
    <t>37400000-2</t>
  </si>
  <si>
    <t>Biuro reikmenys (lupa)</t>
  </si>
  <si>
    <t>33760000-5</t>
  </si>
  <si>
    <t>30234600-4</t>
  </si>
  <si>
    <t>39200000-4</t>
  </si>
  <si>
    <t>39700000-9</t>
  </si>
  <si>
    <t>Dalyviai</t>
  </si>
  <si>
    <t>Tepalinis šildytuvas</t>
  </si>
  <si>
    <t>UAB "Kesko Senukai" (56,99),  UAB "PIRK.LT" (63,71); UAB "Electronic Trade" (65)</t>
  </si>
  <si>
    <t>UAB "Butanas" (12); UAB "Jozita" (12); UAB "Movera" (12)</t>
  </si>
  <si>
    <t>UAB "iDeal LT" (3299), UAB "Topo grupė" (3399); UAB "Electronic Trade" (3319)</t>
  </si>
  <si>
    <t>UAB "iDeal LT" (35), UAB "Topo grupė" (35,99); UAB "Electronic Trade" (37)</t>
  </si>
  <si>
    <t>UAB "Copy pro" (16,08), UAB "Officeday" (16,30); UAB "Mylida" (19,56)</t>
  </si>
  <si>
    <t>UAB "Skytech" (14), UAB "Topo grupė" (19,90), UAB "MK Trade Lt" (17,90)</t>
  </si>
  <si>
    <t>UAB "BMK leidykla" (20,57); UAB "Lukrecija" (22,40); UAB "KOPA" (23)</t>
  </si>
  <si>
    <t>V. Liumarovas (32), UAB "Kraustina" (49); UAB "Parnasas" (45)</t>
  </si>
  <si>
    <t>UAB "Copy pro" (34,67), UAB "Officeday" (38,90); UAB "Mylida" (42,24)</t>
  </si>
  <si>
    <t>www.greitai.lt (385,67); www.tiesiai.lt (420,70); www.scyscanner.com (390,90)</t>
  </si>
  <si>
    <t>UAB "Drogas" (7,89), UAB "Senukai" (9,19); UAB "Maxima" (7,97)</t>
  </si>
  <si>
    <t>UAB "BMK leidykla" (7,14); UAB "Lukrecija" (10,50); UAB "KOPA" (9,80)</t>
  </si>
  <si>
    <t>Re:Voir</t>
  </si>
  <si>
    <t>Pranas Gudaitis (248,73)</t>
  </si>
  <si>
    <t>UAB "Vagos prekyba" (8,05); UAB "Senukai" (8,50); UAB "Officeday" (9,90)</t>
  </si>
  <si>
    <t>Martynas Gaubas (470,59)</t>
  </si>
  <si>
    <t>V. Liumarovas (100,8), UAB "Kraustina" (140); UAB "Parnasas" (135)</t>
  </si>
  <si>
    <t>www.terrasport.lt (45); www.pigu.lt (47), UAB "Maxima" (44,99)</t>
  </si>
  <si>
    <t>www.lemona.lt (10); www.varle.lt (15.99); www.florinus.lt (12,95)</t>
  </si>
  <si>
    <t>UAB "Kesko Senukai" (3,32); UAB "Ermitažas" (4,10), UAB "Moki veži" (3,90)</t>
  </si>
  <si>
    <t>UAB "Kesko Senukai" (58,21); UAB "Ermitažas" (62,27), UAB "Moki veži" (60,99)</t>
  </si>
  <si>
    <t>UAB "Tiger Shop" (25); UAB "Kesko Senukai" (30); UAB "Ermitažas" (29)</t>
  </si>
  <si>
    <t>A. Simanavičiūtė (130); UAB "Metropolio vertimai" (220); Vertimų biuras "Vertimų karaliai" (190)</t>
  </si>
  <si>
    <t xml:space="preserve">Aira Niauronytė (50), Gabija Guscevičienė (60); </t>
  </si>
  <si>
    <t>UAB "Kesko senukai" (8,29) , UAB "Ermitažas" (8,99), UAB "Moki veži" (8,99)</t>
  </si>
  <si>
    <t>92312200-3</t>
  </si>
  <si>
    <t>2017 12 01</t>
  </si>
  <si>
    <t>2017 12 15</t>
  </si>
  <si>
    <t>Dainius Gavenonis (588,24)</t>
  </si>
  <si>
    <t>Dainius Gavenonis, Ind, v. paž. 618094</t>
  </si>
  <si>
    <t>2017 12 12</t>
  </si>
  <si>
    <t>2017 12 28</t>
  </si>
  <si>
    <t>Pagal paslaugų sutartį P71212-03</t>
  </si>
  <si>
    <t>Pagal paslaugų sutartį Nr. P171201-01</t>
  </si>
  <si>
    <t>Pagal paslaugų sutartį Nr. P17122-02</t>
  </si>
  <si>
    <t>Kęstutis Šapoka (1600)</t>
  </si>
  <si>
    <t>Gintaras Znamerovskis (319,56)</t>
  </si>
  <si>
    <t>2017 12 13</t>
  </si>
  <si>
    <t>Ramūnas Čičelis (117,65)</t>
  </si>
  <si>
    <t>Pagal paslaugų sutartį Nr. P171201-02</t>
  </si>
  <si>
    <t>Pagal paslaugų sutartį Nr. P171030-01</t>
  </si>
  <si>
    <t>2017 10-30</t>
  </si>
  <si>
    <t>2017 12 16</t>
  </si>
  <si>
    <t>Arvydas Šarka (869,57)</t>
  </si>
  <si>
    <t>Kultūros paslaugos</t>
  </si>
  <si>
    <t xml:space="preserve"> Spausdinimo paslaugos</t>
  </si>
  <si>
    <t>2017 12 22</t>
  </si>
  <si>
    <t>Gintaras Znamerovskis, ind, v.paž. 250750</t>
  </si>
  <si>
    <t>UAB "Inter Se" (2800); R. Paknio leidykla (3100); Spaustuvė KOPA (3000)</t>
  </si>
  <si>
    <t>Išankstinė s.f. INS0003710</t>
  </si>
  <si>
    <t xml:space="preserve">Maketavimo paslaugos </t>
  </si>
  <si>
    <t>UAB "Baltmeda", Žygimantų g. 10-3, Vilnius</t>
  </si>
  <si>
    <t>2017 02 01</t>
  </si>
  <si>
    <t>Išankstinė s.f. BMD0001862</t>
  </si>
  <si>
    <t>Pagal paslaugų sutartį P171222-03</t>
  </si>
  <si>
    <t>Aira Niauronytė  (100)</t>
  </si>
  <si>
    <t>Buhalterinės paslaugos</t>
  </si>
  <si>
    <t>Pagal paslaugų sutartį Nr. P171212-01</t>
  </si>
  <si>
    <t>Jelena Narūnienė (300)</t>
  </si>
  <si>
    <t>79211100-7</t>
  </si>
  <si>
    <t>Jelena Narūnienė, Didlaukio g. 92-18, Vilnius</t>
  </si>
  <si>
    <t>Arvydas Šarka, Galinio pylimo 20-4, Klaipėda</t>
  </si>
  <si>
    <t>Ramūnas Čičelis, Žemaitės g. 6-26, JOnava</t>
  </si>
  <si>
    <t>Kęstutis Šapoka, Č. Sugiharos 7-10, Vilnius</t>
  </si>
  <si>
    <t>2017 12 11</t>
  </si>
  <si>
    <t>2017 12 27</t>
  </si>
  <si>
    <t>Pagal paslaugų sutartį P171211-1</t>
  </si>
  <si>
    <t>Pranas Gudaitis (300)</t>
  </si>
  <si>
    <t>Pagal paslaugų sutartį P171215-1</t>
  </si>
  <si>
    <t>Danguolė Tarailienė, verslo liud. FI744353-1</t>
  </si>
  <si>
    <t>2017 10 18</t>
  </si>
  <si>
    <t>2017  10 31</t>
  </si>
  <si>
    <t>s.f. BMLE0027898</t>
  </si>
  <si>
    <t>2017 11 22</t>
  </si>
  <si>
    <t>UAB "BMK leidykla" (11,62); UAB "Lukrecija" (13,00); UAB "KOPA" (14,80)</t>
  </si>
  <si>
    <t>2017 11 07</t>
  </si>
  <si>
    <t>Pervežimo paslaugos</t>
  </si>
  <si>
    <t>Pagal s.f. BUL02681</t>
  </si>
  <si>
    <t xml:space="preserve">UAB "Bulautra", Žirmūnų g. 147-913, Vilnius </t>
  </si>
  <si>
    <t>2017 10 31</t>
  </si>
  <si>
    <t>2017 11-14</t>
  </si>
  <si>
    <t>UAB "Bulautra"arba nuvezam.lt (121); vezam123.lt (284); kraustina.lt (282)</t>
  </si>
  <si>
    <t>www.prosport.lt (22,95); www.ermitazas.lt (17,97); www.velostreet.com (22,95)</t>
  </si>
  <si>
    <t>UAB "Rimi Lietuva"(2,56); UAB "Maxima" (2,98); UAB "Norfos mažmena" (2,62)</t>
  </si>
  <si>
    <t>UAB "Vagos prekyba" (2,28); UAB "Mylida" (2,32); UAB "Officeday" (2,34)</t>
  </si>
  <si>
    <t>Danguolė Tarailienė (195); Vaclova Jankovič (220); UAB "Inoservice" (320)</t>
  </si>
  <si>
    <t>Pranas Gudaitis (300); UAB "Baltmeda" (450); UAB "Alora" (420)</t>
  </si>
  <si>
    <t>UAB "Baltmeda" (800); UAB "Alora" (870); AB "KOPA" (850)</t>
  </si>
  <si>
    <t xml:space="preserve">Pagal SVPT 62.3 str.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</si>
</sst>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Roman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rgb="FF000000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0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textRotation="90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left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6" fillId="0" borderId="1" xfId="125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125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textRotation="90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9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49" fontId="8" fillId="8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vertical="center"/>
    </xf>
    <xf numFmtId="0" fontId="8" fillId="10" borderId="9" xfId="0" applyFont="1" applyFill="1" applyBorder="1"/>
    <xf numFmtId="49" fontId="8" fillId="10" borderId="9" xfId="0" applyNumberFormat="1" applyFont="1" applyFill="1" applyBorder="1" applyAlignment="1">
      <alignment horizontal="left" vertical="center" wrapText="1"/>
    </xf>
    <xf numFmtId="0" fontId="8" fillId="10" borderId="9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10" borderId="4" xfId="0" applyFont="1" applyFill="1" applyBorder="1"/>
    <xf numFmtId="0" fontId="7" fillId="2" borderId="1" xfId="0" applyFont="1" applyFill="1" applyBorder="1" applyAlignment="1">
      <alignment horizontal="center" vertical="center" textRotation="90" wrapText="1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8" fillId="11" borderId="1" xfId="0" applyFont="1" applyFill="1" applyBorder="1" applyAlignment="1" applyProtection="1">
      <alignment vertical="center" wrapText="1"/>
      <protection locked="0"/>
    </xf>
    <xf numFmtId="0" fontId="6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14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125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125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left" vertical="center" wrapText="1"/>
      <protection locked="0"/>
    </xf>
    <xf numFmtId="0" fontId="8" fillId="13" borderId="1" xfId="0" applyFont="1" applyFill="1" applyBorder="1" applyAlignment="1">
      <alignment horizontal="left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left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vertical="center"/>
    </xf>
    <xf numFmtId="0" fontId="8" fillId="14" borderId="9" xfId="0" applyFont="1" applyFill="1" applyBorder="1"/>
    <xf numFmtId="0" fontId="8" fillId="14" borderId="9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0" fontId="8" fillId="11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vertical="center" wrapText="1"/>
    </xf>
    <xf numFmtId="0" fontId="8" fillId="11" borderId="17" xfId="0" applyFont="1" applyFill="1" applyBorder="1"/>
    <xf numFmtId="0" fontId="0" fillId="11" borderId="17" xfId="0" applyFill="1" applyBorder="1"/>
    <xf numFmtId="0" fontId="8" fillId="2" borderId="18" xfId="0" applyFont="1" applyFill="1" applyBorder="1" applyAlignment="1">
      <alignment horizontal="center" vertical="center"/>
    </xf>
    <xf numFmtId="0" fontId="8" fillId="14" borderId="4" xfId="0" applyFont="1" applyFill="1" applyBorder="1"/>
    <xf numFmtId="0" fontId="7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11" borderId="21" xfId="0" applyFont="1" applyFill="1" applyBorder="1" applyAlignment="1">
      <alignment vertical="center" wrapText="1"/>
    </xf>
    <xf numFmtId="0" fontId="8" fillId="0" borderId="21" xfId="0" applyFont="1" applyBorder="1"/>
    <xf numFmtId="0" fontId="8" fillId="13" borderId="21" xfId="0" applyFont="1" applyFill="1" applyBorder="1" applyAlignment="1">
      <alignment vertical="center" wrapText="1"/>
    </xf>
    <xf numFmtId="0" fontId="8" fillId="11" borderId="21" xfId="0" applyFont="1" applyFill="1" applyBorder="1"/>
    <xf numFmtId="0" fontId="8" fillId="14" borderId="19" xfId="0" applyFont="1" applyFill="1" applyBorder="1"/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textRotation="90" wrapText="1"/>
    </xf>
    <xf numFmtId="0" fontId="0" fillId="0" borderId="12" xfId="0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14" borderId="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/>
    </xf>
    <xf numFmtId="0" fontId="8" fillId="13" borderId="17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49" fontId="8" fillId="0" borderId="0" xfId="0" applyNumberFormat="1" applyFont="1" applyAlignment="1">
      <alignment vertical="center" wrapText="1"/>
    </xf>
    <xf numFmtId="49" fontId="7" fillId="0" borderId="9" xfId="0" applyNumberFormat="1" applyFont="1" applyBorder="1" applyAlignment="1">
      <alignment vertical="center" textRotation="90" wrapText="1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9" fontId="8" fillId="11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49" fontId="9" fillId="13" borderId="1" xfId="0" applyNumberFormat="1" applyFont="1" applyFill="1" applyBorder="1" applyAlignment="1" applyProtection="1">
      <alignment vertical="center" wrapText="1"/>
      <protection locked="0"/>
    </xf>
    <xf numFmtId="49" fontId="8" fillId="2" borderId="3" xfId="0" applyNumberFormat="1" applyFont="1" applyFill="1" applyBorder="1" applyAlignment="1" applyProtection="1">
      <alignment vertical="center" wrapText="1"/>
      <protection locked="0"/>
    </xf>
    <xf numFmtId="49" fontId="8" fillId="14" borderId="9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11" borderId="0" xfId="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14" fontId="1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11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11" borderId="1" xfId="125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 vertical="center" textRotation="90" wrapText="1"/>
    </xf>
    <xf numFmtId="0" fontId="13" fillId="11" borderId="35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49" fontId="14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/>
    </xf>
    <xf numFmtId="0" fontId="8" fillId="2" borderId="22" xfId="0" applyFont="1" applyFill="1" applyBorder="1"/>
    <xf numFmtId="0" fontId="0" fillId="2" borderId="0" xfId="0" applyFill="1"/>
    <xf numFmtId="0" fontId="14" fillId="15" borderId="35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 textRotation="90" wrapText="1"/>
    </xf>
    <xf numFmtId="49" fontId="12" fillId="0" borderId="26" xfId="0" applyNumberFormat="1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12" borderId="1" xfId="0" applyFont="1" applyFill="1" applyBorder="1" applyAlignment="1">
      <alignment horizontal="center" vertical="center"/>
    </xf>
    <xf numFmtId="0" fontId="13" fillId="0" borderId="41" xfId="0" applyFont="1" applyFill="1" applyBorder="1" applyAlignment="1" applyProtection="1">
      <alignment vertical="center" wrapText="1"/>
      <protection locked="0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vertical="center" wrapText="1"/>
    </xf>
    <xf numFmtId="0" fontId="13" fillId="11" borderId="44" xfId="0" applyFont="1" applyFill="1" applyBorder="1" applyAlignment="1">
      <alignment vertical="center" wrapText="1"/>
    </xf>
    <xf numFmtId="0" fontId="13" fillId="11" borderId="45" xfId="0" applyFont="1" applyFill="1" applyBorder="1" applyAlignment="1">
      <alignment horizontal="center" vertical="center" wrapText="1"/>
    </xf>
    <xf numFmtId="0" fontId="14" fillId="15" borderId="44" xfId="0" applyFont="1" applyFill="1" applyBorder="1" applyAlignment="1">
      <alignment vertical="center" wrapText="1"/>
    </xf>
    <xf numFmtId="0" fontId="14" fillId="15" borderId="45" xfId="0" applyFont="1" applyFill="1" applyBorder="1" applyAlignment="1">
      <alignment horizontal="center" vertical="center" wrapText="1"/>
    </xf>
    <xf numFmtId="0" fontId="9" fillId="12" borderId="44" xfId="0" applyFont="1" applyFill="1" applyBorder="1" applyAlignment="1">
      <alignment horizontal="left" vertical="center" wrapText="1"/>
    </xf>
    <xf numFmtId="0" fontId="8" fillId="11" borderId="44" xfId="0" applyFont="1" applyFill="1" applyBorder="1" applyAlignment="1">
      <alignment horizontal="left" vertical="center" wrapText="1"/>
    </xf>
    <xf numFmtId="0" fontId="13" fillId="11" borderId="44" xfId="0" applyFont="1" applyFill="1" applyBorder="1" applyAlignment="1">
      <alignment horizontal="left" vertical="center" wrapText="1"/>
    </xf>
    <xf numFmtId="0" fontId="13" fillId="11" borderId="45" xfId="0" applyFont="1" applyFill="1" applyBorder="1" applyAlignment="1">
      <alignment horizontal="center" vertical="center"/>
    </xf>
    <xf numFmtId="0" fontId="13" fillId="11" borderId="46" xfId="0" applyFont="1" applyFill="1" applyBorder="1" applyAlignment="1">
      <alignment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 wrapText="1"/>
    </xf>
    <xf numFmtId="49" fontId="13" fillId="11" borderId="47" xfId="0" applyNumberFormat="1" applyFont="1" applyFill="1" applyBorder="1" applyAlignment="1" applyProtection="1">
      <alignment horizontal="center" vertical="center" wrapText="1"/>
      <protection locked="0"/>
    </xf>
    <xf numFmtId="0" fontId="13" fillId="11" borderId="48" xfId="0" applyFont="1" applyFill="1" applyBorder="1" applyAlignment="1">
      <alignment horizontal="center" vertical="center" wrapText="1"/>
    </xf>
    <xf numFmtId="0" fontId="0" fillId="0" borderId="36" xfId="0" applyFill="1" applyBorder="1"/>
  </cellXfs>
  <cellStyles count="4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110" zoomScaleNormal="110" zoomScalePageLayoutView="110" workbookViewId="0">
      <selection activeCell="P7" sqref="P7"/>
    </sheetView>
  </sheetViews>
  <sheetFormatPr baseColWidth="10" defaultColWidth="8.83203125" defaultRowHeight="15" x14ac:dyDescent="0.2"/>
  <cols>
    <col min="1" max="1" width="6.5" style="69" customWidth="1"/>
    <col min="2" max="2" width="24.5" style="34" customWidth="1"/>
    <col min="3" max="3" width="15.1640625" style="28" customWidth="1"/>
    <col min="4" max="4" width="14.5" style="28" customWidth="1"/>
    <col min="5" max="5" width="13.5" style="29" customWidth="1"/>
    <col min="6" max="6" width="20" style="26" customWidth="1"/>
    <col min="7" max="7" width="17" style="35" customWidth="1"/>
    <col min="8" max="8" width="20.6640625" style="27" customWidth="1"/>
    <col min="9" max="9" width="11.33203125" style="28" customWidth="1"/>
    <col min="10" max="10" width="13" style="28" customWidth="1"/>
    <col min="11" max="11" width="16" style="28" customWidth="1"/>
    <col min="12" max="12" width="15.1640625" customWidth="1"/>
  </cols>
  <sheetData>
    <row r="1" spans="1:14" x14ac:dyDescent="0.2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3" spans="1:14" x14ac:dyDescent="0.2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4" ht="15.75" customHeight="1" x14ac:dyDescent="0.2">
      <c r="A4" s="70"/>
      <c r="B4" s="23"/>
      <c r="C4" s="24"/>
      <c r="D4" s="66"/>
      <c r="E4" s="25"/>
    </row>
    <row r="5" spans="1:14" s="1" customFormat="1" ht="163.5" customHeight="1" x14ac:dyDescent="0.2">
      <c r="A5" s="4"/>
      <c r="B5" s="55"/>
      <c r="C5" s="4"/>
      <c r="D5" s="4"/>
      <c r="E5" s="4"/>
      <c r="F5" s="4"/>
      <c r="G5" s="9"/>
      <c r="H5" s="4"/>
      <c r="I5" s="4"/>
      <c r="J5" s="4"/>
      <c r="K5" s="4"/>
      <c r="L5" s="4"/>
      <c r="M5" s="37"/>
      <c r="N5" s="37"/>
    </row>
    <row r="6" spans="1:14" s="1" customFormat="1" ht="70" customHeight="1" x14ac:dyDescent="0.2">
      <c r="A6" s="32"/>
      <c r="B6" s="56"/>
      <c r="C6" s="13"/>
      <c r="D6" s="32"/>
      <c r="E6" s="5"/>
      <c r="F6" s="77"/>
      <c r="G6" s="15"/>
      <c r="H6" s="16"/>
      <c r="I6" s="12"/>
      <c r="J6" s="38"/>
      <c r="K6" s="13"/>
      <c r="L6" s="103"/>
      <c r="M6" s="37"/>
      <c r="N6" s="37"/>
    </row>
    <row r="7" spans="1:14" s="1" customFormat="1" ht="68" customHeight="1" x14ac:dyDescent="0.2">
      <c r="A7" s="43"/>
      <c r="B7" s="57"/>
      <c r="C7" s="42"/>
      <c r="D7" s="43"/>
      <c r="E7" s="44"/>
      <c r="F7" s="89"/>
      <c r="G7" s="45"/>
      <c r="H7" s="46"/>
      <c r="I7" s="42"/>
      <c r="J7" s="42"/>
      <c r="K7" s="42"/>
      <c r="L7" s="13"/>
      <c r="M7" s="37"/>
      <c r="N7" s="37"/>
    </row>
    <row r="8" spans="1:14" s="3" customFormat="1" ht="14" x14ac:dyDescent="0.2">
      <c r="A8" s="32"/>
      <c r="B8" s="58"/>
      <c r="C8" s="13"/>
      <c r="D8" s="32"/>
      <c r="E8" s="5"/>
      <c r="F8" s="77"/>
      <c r="G8" s="10"/>
      <c r="H8" s="5"/>
      <c r="I8" s="12"/>
      <c r="J8" s="12"/>
      <c r="K8" s="13"/>
      <c r="L8" s="7"/>
      <c r="M8" s="27"/>
      <c r="N8" s="27"/>
    </row>
    <row r="9" spans="1:14" x14ac:dyDescent="0.2">
      <c r="A9" s="32"/>
      <c r="B9" s="59"/>
      <c r="C9" s="13"/>
      <c r="D9" s="12"/>
      <c r="E9" s="6"/>
      <c r="F9" s="77"/>
      <c r="G9" s="10"/>
      <c r="H9" s="31"/>
      <c r="I9" s="32"/>
      <c r="J9" s="33"/>
      <c r="K9" s="33"/>
      <c r="L9" s="30"/>
      <c r="M9" s="26"/>
      <c r="N9" s="26"/>
    </row>
    <row r="10" spans="1:14" s="2" customFormat="1" x14ac:dyDescent="0.2">
      <c r="A10" s="32"/>
      <c r="B10" s="58"/>
      <c r="C10" s="13"/>
      <c r="D10" s="12"/>
      <c r="E10" s="5"/>
      <c r="F10" s="7"/>
      <c r="G10" s="15"/>
      <c r="H10" s="5"/>
      <c r="I10" s="12"/>
      <c r="J10" s="13"/>
      <c r="K10" s="13"/>
      <c r="L10" s="7"/>
      <c r="M10" s="27"/>
      <c r="N10" s="27"/>
    </row>
    <row r="11" spans="1:14" s="2" customFormat="1" x14ac:dyDescent="0.2">
      <c r="A11" s="12"/>
      <c r="B11" s="58"/>
      <c r="C11" s="13"/>
      <c r="D11" s="12"/>
      <c r="E11" s="6"/>
      <c r="F11" s="7"/>
      <c r="G11" s="15"/>
      <c r="H11" s="5"/>
      <c r="I11" s="12"/>
      <c r="J11" s="13"/>
      <c r="K11" s="13"/>
      <c r="L11" s="7"/>
      <c r="M11" s="27"/>
      <c r="N11" s="27"/>
    </row>
    <row r="12" spans="1:14" s="2" customFormat="1" x14ac:dyDescent="0.2">
      <c r="A12" s="32"/>
      <c r="B12" s="58"/>
      <c r="C12" s="13"/>
      <c r="D12" s="12"/>
      <c r="E12" s="5"/>
      <c r="F12" s="7"/>
      <c r="G12" s="15"/>
      <c r="H12" s="5"/>
      <c r="I12" s="12"/>
      <c r="J12" s="13"/>
      <c r="K12" s="13"/>
      <c r="L12" s="7"/>
      <c r="M12" s="27"/>
      <c r="N12" s="27"/>
    </row>
    <row r="13" spans="1:14" s="3" customFormat="1" ht="14" x14ac:dyDescent="0.2">
      <c r="A13" s="32"/>
      <c r="B13" s="58"/>
      <c r="C13" s="13"/>
      <c r="D13" s="12"/>
      <c r="E13" s="6"/>
      <c r="F13" s="7"/>
      <c r="G13" s="15"/>
      <c r="H13" s="5"/>
      <c r="I13" s="12"/>
      <c r="J13" s="13"/>
      <c r="K13" s="13"/>
      <c r="L13" s="7"/>
      <c r="M13" s="27"/>
      <c r="N13" s="27"/>
    </row>
    <row r="14" spans="1:14" s="3" customFormat="1" ht="14" x14ac:dyDescent="0.2">
      <c r="A14" s="12"/>
      <c r="B14" s="58"/>
      <c r="C14" s="41"/>
      <c r="D14" s="12"/>
      <c r="E14" s="5"/>
      <c r="F14" s="7"/>
      <c r="G14" s="15"/>
      <c r="H14" s="5"/>
      <c r="I14" s="12"/>
      <c r="J14" s="13"/>
      <c r="K14" s="13"/>
      <c r="L14" s="7"/>
      <c r="M14" s="27"/>
      <c r="N14" s="27"/>
    </row>
    <row r="15" spans="1:14" s="3" customFormat="1" ht="14" x14ac:dyDescent="0.2">
      <c r="A15" s="32"/>
      <c r="B15" s="58"/>
      <c r="C15" s="41"/>
      <c r="D15" s="12"/>
      <c r="E15" s="6"/>
      <c r="F15" s="7"/>
      <c r="G15" s="15"/>
      <c r="H15" s="5"/>
      <c r="I15" s="12"/>
      <c r="J15" s="13"/>
      <c r="K15" s="13"/>
      <c r="L15" s="7"/>
      <c r="M15" s="27"/>
      <c r="N15" s="27"/>
    </row>
    <row r="16" spans="1:14" s="3" customFormat="1" ht="14" x14ac:dyDescent="0.2">
      <c r="A16" s="32"/>
      <c r="B16" s="58"/>
      <c r="C16" s="41"/>
      <c r="D16" s="12"/>
      <c r="E16" s="5"/>
      <c r="F16" s="7"/>
      <c r="G16" s="15"/>
      <c r="H16" s="5"/>
      <c r="I16" s="12"/>
      <c r="J16" s="13"/>
      <c r="K16" s="13"/>
      <c r="L16" s="7"/>
      <c r="M16" s="27"/>
      <c r="N16" s="27"/>
    </row>
    <row r="17" spans="1:14" s="3" customFormat="1" ht="14" x14ac:dyDescent="0.2">
      <c r="A17" s="12"/>
      <c r="B17" s="58"/>
      <c r="C17" s="41"/>
      <c r="D17" s="36"/>
      <c r="E17" s="5"/>
      <c r="F17" s="7"/>
      <c r="G17" s="17"/>
      <c r="H17" s="7"/>
      <c r="I17" s="12"/>
      <c r="J17" s="12"/>
      <c r="K17" s="13"/>
      <c r="L17" s="7"/>
      <c r="M17" s="27"/>
      <c r="N17" s="27"/>
    </row>
    <row r="18" spans="1:14" s="3" customFormat="1" ht="14" x14ac:dyDescent="0.2">
      <c r="A18" s="43"/>
      <c r="B18" s="60"/>
      <c r="C18" s="42"/>
      <c r="D18" s="48"/>
      <c r="E18" s="49"/>
      <c r="F18" s="44"/>
      <c r="G18" s="50"/>
      <c r="H18" s="44"/>
      <c r="I18" s="42"/>
      <c r="J18" s="42"/>
      <c r="K18" s="42"/>
      <c r="L18" s="7"/>
      <c r="M18" s="27"/>
      <c r="N18" s="27"/>
    </row>
    <row r="19" spans="1:14" s="3" customFormat="1" ht="14" x14ac:dyDescent="0.2">
      <c r="A19" s="43"/>
      <c r="B19" s="60"/>
      <c r="C19" s="42"/>
      <c r="D19" s="48"/>
      <c r="E19" s="49"/>
      <c r="F19" s="78"/>
      <c r="G19" s="50"/>
      <c r="H19" s="49"/>
      <c r="I19" s="42"/>
      <c r="J19" s="42"/>
      <c r="K19" s="42"/>
      <c r="L19" s="7"/>
      <c r="M19" s="27"/>
      <c r="N19" s="27"/>
    </row>
    <row r="20" spans="1:14" s="3" customFormat="1" ht="14" x14ac:dyDescent="0.2">
      <c r="A20" s="12"/>
      <c r="B20" s="61"/>
      <c r="C20" s="13"/>
      <c r="D20" s="32"/>
      <c r="E20" s="6"/>
      <c r="F20" s="7"/>
      <c r="G20" s="11"/>
      <c r="H20" s="7"/>
      <c r="I20" s="13"/>
      <c r="J20" s="13"/>
      <c r="K20" s="13"/>
      <c r="L20" s="7"/>
      <c r="M20" s="27"/>
      <c r="N20" s="27"/>
    </row>
    <row r="21" spans="1:14" x14ac:dyDescent="0.2">
      <c r="A21" s="43"/>
      <c r="B21" s="60"/>
      <c r="C21" s="42"/>
      <c r="D21" s="42"/>
      <c r="E21" s="49"/>
      <c r="F21" s="44"/>
      <c r="G21" s="50"/>
      <c r="H21" s="44"/>
      <c r="I21" s="42"/>
      <c r="J21" s="42"/>
      <c r="K21" s="42"/>
      <c r="L21" s="30"/>
      <c r="M21" s="26"/>
      <c r="N21" s="26"/>
    </row>
    <row r="22" spans="1:14" x14ac:dyDescent="0.2">
      <c r="A22" s="32"/>
      <c r="B22" s="58"/>
      <c r="C22" s="33"/>
      <c r="D22" s="32"/>
      <c r="E22" s="6"/>
      <c r="F22" s="79"/>
      <c r="G22" s="10"/>
      <c r="H22" s="5"/>
      <c r="I22" s="32"/>
      <c r="J22" s="33"/>
      <c r="K22" s="33"/>
      <c r="L22" s="30"/>
      <c r="M22" s="26"/>
      <c r="N22" s="26"/>
    </row>
    <row r="23" spans="1:14" x14ac:dyDescent="0.2">
      <c r="A23" s="42"/>
      <c r="B23" s="62"/>
      <c r="C23" s="42"/>
      <c r="D23" s="90"/>
      <c r="E23" s="49"/>
      <c r="F23" s="44"/>
      <c r="G23" s="50"/>
      <c r="H23" s="47"/>
      <c r="I23" s="43"/>
      <c r="J23" s="43"/>
      <c r="K23" s="43"/>
      <c r="L23" s="51"/>
      <c r="M23" s="26"/>
      <c r="N23" s="26"/>
    </row>
    <row r="24" spans="1:14" s="3" customFormat="1" ht="14" x14ac:dyDescent="0.2">
      <c r="A24" s="32"/>
      <c r="B24" s="58"/>
      <c r="C24" s="41"/>
      <c r="D24" s="32"/>
      <c r="E24" s="6"/>
      <c r="F24" s="7"/>
      <c r="G24" s="18"/>
      <c r="H24" s="5"/>
      <c r="I24" s="19"/>
      <c r="J24" s="13"/>
      <c r="K24" s="13"/>
      <c r="L24" s="7"/>
      <c r="M24" s="27"/>
      <c r="N24" s="27"/>
    </row>
    <row r="25" spans="1:14" s="3" customFormat="1" ht="14" x14ac:dyDescent="0.2">
      <c r="A25" s="32"/>
      <c r="B25" s="58"/>
      <c r="C25" s="41"/>
      <c r="D25" s="32"/>
      <c r="E25" s="5"/>
      <c r="F25" s="7"/>
      <c r="G25" s="17"/>
      <c r="H25" s="5"/>
      <c r="I25" s="20"/>
      <c r="J25" s="13"/>
      <c r="K25" s="13"/>
      <c r="L25" s="7"/>
      <c r="M25" s="27"/>
      <c r="N25" s="27"/>
    </row>
    <row r="26" spans="1:14" x14ac:dyDescent="0.2">
      <c r="A26" s="42"/>
      <c r="B26" s="58"/>
      <c r="C26" s="13"/>
      <c r="E26" s="6"/>
      <c r="F26" s="7"/>
      <c r="G26" s="10"/>
      <c r="H26" s="5"/>
      <c r="I26" s="32"/>
      <c r="J26" s="32"/>
      <c r="K26" s="33"/>
      <c r="L26" s="30"/>
      <c r="M26" s="26"/>
      <c r="N26" s="26"/>
    </row>
    <row r="27" spans="1:14" x14ac:dyDescent="0.2">
      <c r="A27" s="32"/>
      <c r="B27" s="58"/>
      <c r="C27" s="13"/>
      <c r="D27" s="32"/>
      <c r="E27" s="6"/>
      <c r="F27" s="79"/>
      <c r="G27" s="17"/>
      <c r="H27" s="5"/>
      <c r="I27" s="32"/>
      <c r="J27" s="33"/>
      <c r="K27" s="33"/>
      <c r="L27" s="30"/>
      <c r="M27" s="26"/>
      <c r="N27" s="26"/>
    </row>
    <row r="28" spans="1:14" x14ac:dyDescent="0.2">
      <c r="A28" s="32"/>
      <c r="B28" s="58"/>
      <c r="C28" s="13"/>
      <c r="D28" s="32"/>
      <c r="E28" s="6"/>
      <c r="F28" s="79"/>
      <c r="G28" s="17"/>
      <c r="H28" s="7"/>
      <c r="I28" s="32"/>
      <c r="J28" s="33"/>
      <c r="K28" s="33"/>
      <c r="L28" s="30"/>
      <c r="M28" s="26"/>
      <c r="N28" s="26"/>
    </row>
    <row r="29" spans="1:14" x14ac:dyDescent="0.2">
      <c r="A29" s="42"/>
      <c r="B29" s="60"/>
      <c r="C29" s="42"/>
      <c r="D29" s="43"/>
      <c r="E29" s="49"/>
      <c r="F29" s="44"/>
      <c r="G29" s="50"/>
      <c r="H29" s="49"/>
      <c r="I29" s="43"/>
      <c r="J29" s="43"/>
      <c r="K29" s="43"/>
      <c r="L29" s="51"/>
      <c r="M29" s="26"/>
      <c r="N29" s="26"/>
    </row>
    <row r="30" spans="1:14" x14ac:dyDescent="0.2">
      <c r="A30" s="32"/>
      <c r="B30" s="60"/>
      <c r="C30" s="42"/>
      <c r="D30" s="43"/>
      <c r="E30" s="49"/>
      <c r="F30" s="44"/>
      <c r="G30" s="50"/>
      <c r="H30" s="49"/>
      <c r="I30" s="43"/>
      <c r="J30" s="43"/>
      <c r="K30" s="43"/>
      <c r="L30" s="51"/>
      <c r="M30" s="26"/>
      <c r="N30" s="26"/>
    </row>
    <row r="31" spans="1:14" s="3" customFormat="1" ht="14" x14ac:dyDescent="0.2">
      <c r="A31" s="32"/>
      <c r="B31" s="58"/>
      <c r="C31" s="13"/>
      <c r="D31" s="12"/>
      <c r="E31" s="5"/>
      <c r="F31" s="7"/>
      <c r="G31" s="15"/>
      <c r="H31" s="5"/>
      <c r="I31" s="12"/>
      <c r="J31" s="13"/>
      <c r="K31" s="13"/>
      <c r="L31" s="7"/>
      <c r="M31" s="27"/>
      <c r="N31" s="27"/>
    </row>
    <row r="32" spans="1:14" s="3" customFormat="1" ht="14" x14ac:dyDescent="0.2">
      <c r="A32" s="42"/>
      <c r="B32" s="58"/>
      <c r="C32" s="41"/>
      <c r="D32" s="36"/>
      <c r="E32" s="5"/>
      <c r="F32" s="7"/>
      <c r="G32" s="11"/>
      <c r="H32" s="7"/>
      <c r="I32" s="13"/>
      <c r="J32" s="13"/>
      <c r="K32" s="13"/>
      <c r="L32" s="7"/>
      <c r="M32" s="27"/>
      <c r="N32" s="27"/>
    </row>
    <row r="33" spans="1:14" s="3" customFormat="1" ht="14" x14ac:dyDescent="0.2">
      <c r="A33" s="32"/>
      <c r="B33" s="58"/>
      <c r="C33" s="41"/>
      <c r="D33" s="36"/>
      <c r="E33" s="5"/>
      <c r="F33" s="79"/>
      <c r="G33" s="11"/>
      <c r="H33" s="7"/>
      <c r="I33" s="13"/>
      <c r="J33" s="13"/>
      <c r="K33" s="13"/>
      <c r="L33" s="7"/>
      <c r="M33" s="27"/>
      <c r="N33" s="27"/>
    </row>
    <row r="34" spans="1:14" x14ac:dyDescent="0.2">
      <c r="A34" s="32"/>
      <c r="B34" s="59"/>
      <c r="C34" s="13"/>
      <c r="D34" s="32"/>
      <c r="E34" s="6"/>
      <c r="F34" s="7"/>
      <c r="G34" s="10"/>
      <c r="H34" s="31"/>
      <c r="I34" s="32"/>
      <c r="J34" s="32"/>
      <c r="K34" s="33"/>
      <c r="L34" s="30"/>
      <c r="M34" s="26"/>
      <c r="N34" s="26"/>
    </row>
    <row r="35" spans="1:14" s="3" customFormat="1" ht="14" x14ac:dyDescent="0.2">
      <c r="A35" s="42"/>
      <c r="B35" s="58"/>
      <c r="C35" s="13"/>
      <c r="D35" s="12"/>
      <c r="E35" s="6"/>
      <c r="F35" s="7"/>
      <c r="G35" s="15"/>
      <c r="H35" s="5"/>
      <c r="I35" s="12"/>
      <c r="J35" s="13"/>
      <c r="K35" s="13"/>
      <c r="L35" s="7"/>
      <c r="M35" s="27"/>
      <c r="N35" s="27"/>
    </row>
    <row r="36" spans="1:14" x14ac:dyDescent="0.2">
      <c r="A36" s="32"/>
      <c r="B36" s="58"/>
      <c r="C36" s="13"/>
      <c r="E36" s="6"/>
      <c r="F36" s="79"/>
      <c r="G36" s="11"/>
      <c r="H36" s="7"/>
      <c r="I36" s="33"/>
      <c r="J36" s="33"/>
      <c r="K36" s="33"/>
      <c r="L36" s="30"/>
      <c r="M36" s="26"/>
      <c r="N36" s="26"/>
    </row>
    <row r="37" spans="1:14" x14ac:dyDescent="0.2">
      <c r="A37" s="32"/>
      <c r="B37" s="59"/>
      <c r="C37" s="13"/>
      <c r="D37" s="32"/>
      <c r="E37" s="6"/>
      <c r="F37" s="79"/>
      <c r="G37" s="10"/>
      <c r="H37" s="31"/>
      <c r="I37" s="32"/>
      <c r="J37" s="32"/>
      <c r="K37" s="33"/>
      <c r="L37" s="30"/>
      <c r="M37" s="26"/>
      <c r="N37" s="26"/>
    </row>
    <row r="38" spans="1:14" x14ac:dyDescent="0.2">
      <c r="A38" s="42"/>
      <c r="B38" s="59"/>
      <c r="C38" s="13"/>
      <c r="D38" s="32"/>
      <c r="E38" s="6"/>
      <c r="F38" s="79"/>
      <c r="G38" s="10"/>
      <c r="H38" s="31"/>
      <c r="I38" s="32"/>
      <c r="J38" s="33"/>
      <c r="K38" s="33"/>
      <c r="L38" s="30"/>
      <c r="M38" s="26"/>
      <c r="N38" s="26"/>
    </row>
    <row r="39" spans="1:14" s="3" customFormat="1" ht="14" x14ac:dyDescent="0.2">
      <c r="A39" s="32"/>
      <c r="B39" s="60"/>
      <c r="C39" s="42"/>
      <c r="D39" s="42"/>
      <c r="E39" s="49"/>
      <c r="F39" s="44"/>
      <c r="G39" s="45"/>
      <c r="H39" s="52"/>
      <c r="I39" s="53"/>
      <c r="J39" s="53"/>
      <c r="K39" s="54"/>
      <c r="L39" s="44"/>
      <c r="M39" s="27"/>
      <c r="N39" s="27"/>
    </row>
    <row r="40" spans="1:14" s="3" customFormat="1" ht="14" x14ac:dyDescent="0.2">
      <c r="A40" s="32"/>
      <c r="B40" s="63"/>
      <c r="C40" s="13"/>
      <c r="D40" s="13"/>
      <c r="E40" s="6"/>
      <c r="F40" s="7"/>
      <c r="G40" s="11"/>
      <c r="H40" s="22"/>
      <c r="I40" s="12"/>
      <c r="J40" s="33"/>
      <c r="K40" s="13"/>
      <c r="L40" s="39"/>
      <c r="M40" s="27"/>
      <c r="N40" s="27"/>
    </row>
    <row r="41" spans="1:14" s="3" customFormat="1" ht="14" x14ac:dyDescent="0.2">
      <c r="A41" s="42"/>
      <c r="B41" s="64"/>
      <c r="C41" s="42"/>
      <c r="D41" s="67"/>
      <c r="E41" s="49"/>
      <c r="F41" s="89"/>
      <c r="G41" s="50"/>
      <c r="H41" s="52"/>
      <c r="I41" s="42"/>
      <c r="J41" s="42"/>
      <c r="K41" s="42"/>
      <c r="L41" s="44"/>
      <c r="M41" s="27"/>
      <c r="N41" s="27"/>
    </row>
    <row r="42" spans="1:14" x14ac:dyDescent="0.2">
      <c r="A42" s="32"/>
      <c r="B42" s="88"/>
      <c r="C42" s="87"/>
      <c r="D42" s="87"/>
      <c r="E42" s="83"/>
      <c r="F42" s="85"/>
      <c r="G42" s="84"/>
      <c r="H42" s="85"/>
      <c r="I42" s="82"/>
      <c r="J42" s="82"/>
      <c r="K42" s="82"/>
      <c r="L42" s="86"/>
      <c r="N42" s="26"/>
    </row>
    <row r="43" spans="1:14" x14ac:dyDescent="0.2">
      <c r="A43" s="32"/>
      <c r="B43" s="72"/>
      <c r="C43" s="71"/>
      <c r="D43" s="68"/>
      <c r="E43" s="8"/>
      <c r="F43" s="8"/>
      <c r="G43" s="73"/>
      <c r="H43" s="74"/>
      <c r="I43" s="68"/>
      <c r="J43" s="75"/>
      <c r="K43" s="75"/>
      <c r="L43" s="76"/>
      <c r="M43" s="26"/>
      <c r="N43" s="26"/>
    </row>
    <row r="44" spans="1:14" s="3" customFormat="1" ht="14" x14ac:dyDescent="0.2">
      <c r="A44" s="42"/>
      <c r="B44" s="58"/>
      <c r="C44" s="42"/>
      <c r="D44" s="12"/>
      <c r="E44" s="6"/>
      <c r="F44" s="79"/>
      <c r="G44" s="10"/>
      <c r="H44" s="16"/>
      <c r="I44" s="12"/>
      <c r="J44" s="13"/>
      <c r="K44" s="13"/>
      <c r="L44" s="7"/>
      <c r="M44" s="27"/>
      <c r="N44" s="27"/>
    </row>
    <row r="45" spans="1:14" s="3" customFormat="1" ht="14" x14ac:dyDescent="0.2">
      <c r="A45" s="32"/>
      <c r="B45" s="58"/>
      <c r="C45" s="13"/>
      <c r="D45" s="14"/>
      <c r="E45" s="6"/>
      <c r="F45" s="7"/>
      <c r="G45" s="17"/>
      <c r="H45" s="21"/>
      <c r="I45" s="12"/>
      <c r="J45" s="13"/>
      <c r="K45" s="40"/>
      <c r="L45" s="7"/>
      <c r="M45" s="27"/>
      <c r="N45" s="27"/>
    </row>
    <row r="46" spans="1:14" s="3" customFormat="1" ht="14" x14ac:dyDescent="0.2">
      <c r="A46" s="32"/>
      <c r="B46" s="58"/>
      <c r="C46" s="13"/>
      <c r="D46" s="12"/>
      <c r="E46" s="6"/>
      <c r="F46" s="79"/>
      <c r="G46" s="18"/>
      <c r="H46" s="5"/>
      <c r="I46" s="20"/>
      <c r="J46" s="13"/>
      <c r="K46" s="40"/>
      <c r="L46" s="7"/>
      <c r="M46" s="27"/>
      <c r="N46" s="27"/>
    </row>
    <row r="47" spans="1:14" x14ac:dyDescent="0.2">
      <c r="A47" s="42"/>
      <c r="B47" s="60"/>
      <c r="C47" s="42"/>
      <c r="D47" s="43"/>
      <c r="E47" s="49"/>
      <c r="F47" s="89"/>
      <c r="G47" s="50"/>
      <c r="H47" s="44"/>
      <c r="I47" s="43"/>
      <c r="J47" s="43"/>
      <c r="K47" s="43"/>
      <c r="L47" s="51"/>
      <c r="M47" s="26"/>
      <c r="N47" s="26"/>
    </row>
    <row r="48" spans="1:14" s="3" customFormat="1" ht="14" x14ac:dyDescent="0.2">
      <c r="A48" s="32"/>
      <c r="B48" s="58"/>
      <c r="C48" s="13"/>
      <c r="D48" s="14"/>
      <c r="E48" s="6"/>
      <c r="F48" s="7"/>
      <c r="G48" s="17"/>
      <c r="H48" s="22"/>
      <c r="I48" s="12"/>
      <c r="J48" s="13"/>
      <c r="K48" s="13"/>
      <c r="L48" s="7"/>
      <c r="M48" s="27"/>
      <c r="N48" s="27"/>
    </row>
    <row r="49" spans="1:14" x14ac:dyDescent="0.2">
      <c r="A49" s="32"/>
      <c r="B49" s="65"/>
      <c r="C49" s="13"/>
      <c r="E49" s="6"/>
      <c r="F49" s="79"/>
      <c r="G49" s="10"/>
      <c r="H49" s="31"/>
      <c r="I49" s="33"/>
      <c r="J49" s="33"/>
      <c r="K49" s="33"/>
      <c r="L49" s="30"/>
      <c r="M49" s="26"/>
      <c r="N49" s="26"/>
    </row>
    <row r="50" spans="1:14" x14ac:dyDescent="0.2">
      <c r="A50" s="42"/>
      <c r="B50" s="59"/>
      <c r="C50" s="13"/>
      <c r="D50" s="32"/>
      <c r="E50" s="6"/>
      <c r="F50" s="7"/>
      <c r="G50" s="10"/>
      <c r="H50" s="5"/>
      <c r="I50" s="32"/>
      <c r="J50" s="32"/>
      <c r="K50" s="33"/>
      <c r="L50" s="30"/>
      <c r="M50" s="26"/>
      <c r="N50" s="26"/>
    </row>
    <row r="51" spans="1:14" x14ac:dyDescent="0.2">
      <c r="A51" s="32"/>
      <c r="B51" s="59"/>
      <c r="C51" s="13"/>
      <c r="D51" s="32"/>
      <c r="E51" s="6"/>
      <c r="F51" s="7"/>
      <c r="G51" s="10"/>
      <c r="H51" s="5"/>
      <c r="I51" s="32"/>
      <c r="J51" s="32"/>
      <c r="K51" s="33"/>
      <c r="L51" s="30"/>
      <c r="M51" s="26"/>
      <c r="N51" s="26"/>
    </row>
    <row r="52" spans="1:14" s="3" customFormat="1" ht="14" x14ac:dyDescent="0.2">
      <c r="A52" s="32"/>
      <c r="B52" s="58"/>
      <c r="C52" s="13"/>
      <c r="D52" s="12"/>
      <c r="E52" s="6"/>
      <c r="F52" s="79"/>
      <c r="G52" s="17"/>
      <c r="H52" s="22"/>
      <c r="I52" s="12"/>
      <c r="J52" s="13"/>
      <c r="K52" s="13"/>
      <c r="L52" s="7"/>
      <c r="M52" s="27"/>
      <c r="N52" s="27"/>
    </row>
    <row r="53" spans="1:14" x14ac:dyDescent="0.2">
      <c r="A53" s="42"/>
      <c r="B53" s="62"/>
      <c r="C53" s="43"/>
      <c r="D53" s="43"/>
      <c r="E53" s="49"/>
      <c r="F53" s="89"/>
      <c r="G53" s="50"/>
      <c r="H53" s="44"/>
      <c r="I53" s="43"/>
      <c r="J53" s="43"/>
      <c r="K53" s="43"/>
      <c r="L53" s="51"/>
      <c r="M53" s="26"/>
      <c r="N53" s="26"/>
    </row>
    <row r="54" spans="1:14" x14ac:dyDescent="0.2">
      <c r="A54" s="32"/>
      <c r="B54" s="81"/>
      <c r="C54" s="82"/>
      <c r="D54" s="82"/>
      <c r="E54" s="83"/>
      <c r="F54" s="80"/>
      <c r="G54" s="84"/>
      <c r="H54" s="85"/>
      <c r="I54" s="82"/>
      <c r="J54" s="82"/>
      <c r="K54" s="82"/>
      <c r="L54" s="86"/>
      <c r="N54" s="26"/>
    </row>
    <row r="55" spans="1:14" s="3" customFormat="1" ht="14" x14ac:dyDescent="0.2">
      <c r="A55" s="32"/>
      <c r="B55" s="58"/>
      <c r="C55" s="13"/>
      <c r="D55" s="12"/>
      <c r="E55" s="8"/>
      <c r="F55" s="8"/>
      <c r="G55" s="10"/>
      <c r="H55" s="7"/>
      <c r="I55" s="12"/>
      <c r="J55" s="13"/>
      <c r="K55" s="13"/>
      <c r="L55" s="7"/>
      <c r="M55" s="27"/>
      <c r="N55" s="27"/>
    </row>
    <row r="56" spans="1:14" s="3" customFormat="1" thickBot="1" x14ac:dyDescent="0.25">
      <c r="A56" s="32"/>
      <c r="B56" s="58"/>
      <c r="C56" s="13"/>
      <c r="D56" s="12"/>
      <c r="E56" s="8"/>
      <c r="F56" s="8"/>
      <c r="G56" s="10"/>
      <c r="H56" s="7"/>
      <c r="I56" s="12"/>
      <c r="J56" s="13"/>
      <c r="K56" s="13"/>
      <c r="L56" s="7"/>
      <c r="M56" s="27"/>
      <c r="N56" s="27"/>
    </row>
    <row r="57" spans="1:14" ht="16" thickBot="1" x14ac:dyDescent="0.2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26"/>
      <c r="N57" s="26"/>
    </row>
    <row r="61" spans="1:14" x14ac:dyDescent="0.2">
      <c r="B61" s="28"/>
    </row>
  </sheetData>
  <mergeCells count="2">
    <mergeCell ref="A1:L1"/>
    <mergeCell ref="B3:L3"/>
  </mergeCells>
  <phoneticPr fontId="5" type="noConversion"/>
  <pageMargins left="0.70000000000000007" right="0.70000000000000007" top="0.75000000000000011" bottom="0.75000000000000011" header="0.30000000000000004" footer="0.30000000000000004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75" zoomScaleNormal="75" zoomScalePageLayoutView="75" workbookViewId="0">
      <selection activeCell="T11" sqref="T11"/>
    </sheetView>
  </sheetViews>
  <sheetFormatPr baseColWidth="10" defaultColWidth="8.83203125" defaultRowHeight="15" x14ac:dyDescent="0.2"/>
  <cols>
    <col min="1" max="1" width="6.5" style="118" customWidth="1"/>
    <col min="2" max="2" width="24.5" style="122" customWidth="1"/>
    <col min="3" max="3" width="15.1640625" style="28" customWidth="1"/>
    <col min="4" max="4" width="14.5" style="37" customWidth="1"/>
    <col min="5" max="5" width="13.5" style="29" customWidth="1"/>
    <col min="6" max="6" width="20" style="26" customWidth="1"/>
    <col min="7" max="7" width="17" style="194" customWidth="1"/>
    <col min="8" max="8" width="20.6640625" style="27" customWidth="1"/>
    <col min="9" max="9" width="11.33203125" style="28" customWidth="1"/>
    <col min="10" max="10" width="13" style="28" customWidth="1"/>
    <col min="11" max="11" width="16" style="28" customWidth="1"/>
    <col min="12" max="12" width="15.1640625" customWidth="1"/>
    <col min="13" max="13" width="8.83203125" style="189"/>
  </cols>
  <sheetData>
    <row r="1" spans="1:14" ht="18" x14ac:dyDescent="0.2">
      <c r="A1" s="241" t="s">
        <v>11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4" ht="18" x14ac:dyDescent="0.2">
      <c r="A2" s="211"/>
      <c r="B2" s="204"/>
      <c r="C2" s="205"/>
      <c r="D2" s="206"/>
      <c r="E2" s="207"/>
      <c r="F2" s="208"/>
      <c r="G2" s="209"/>
      <c r="H2" s="210"/>
      <c r="I2" s="205"/>
      <c r="J2" s="205"/>
      <c r="K2" s="205"/>
      <c r="L2" s="208"/>
    </row>
    <row r="3" spans="1:14" ht="18" x14ac:dyDescent="0.2">
      <c r="A3" s="211"/>
      <c r="B3" s="241" t="s">
        <v>99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4" ht="15.75" customHeight="1" thickBot="1" x14ac:dyDescent="0.25">
      <c r="A4" s="119"/>
      <c r="B4" s="121"/>
      <c r="C4" s="24"/>
      <c r="D4" s="123"/>
      <c r="E4" s="25"/>
    </row>
    <row r="5" spans="1:14" s="1" customFormat="1" ht="163.5" customHeight="1" thickBot="1" x14ac:dyDescent="0.25">
      <c r="A5" s="138" t="s">
        <v>0</v>
      </c>
      <c r="B5" s="139" t="s">
        <v>6</v>
      </c>
      <c r="C5" s="140" t="s">
        <v>9</v>
      </c>
      <c r="D5" s="140" t="s">
        <v>7</v>
      </c>
      <c r="E5" s="140" t="s">
        <v>1</v>
      </c>
      <c r="F5" s="140" t="s">
        <v>8</v>
      </c>
      <c r="G5" s="195" t="s">
        <v>2</v>
      </c>
      <c r="H5" s="185" t="s">
        <v>3</v>
      </c>
      <c r="I5" s="140" t="s">
        <v>4</v>
      </c>
      <c r="J5" s="140" t="s">
        <v>5</v>
      </c>
      <c r="K5" s="141" t="s">
        <v>15</v>
      </c>
      <c r="L5" s="160" t="s">
        <v>199</v>
      </c>
      <c r="M5" s="160" t="s">
        <v>202</v>
      </c>
      <c r="N5" s="172" t="s">
        <v>199</v>
      </c>
    </row>
    <row r="6" spans="1:14" s="1" customFormat="1" ht="70" customHeight="1" x14ac:dyDescent="0.2">
      <c r="A6" s="133">
        <v>1</v>
      </c>
      <c r="B6" s="134" t="s">
        <v>172</v>
      </c>
      <c r="C6" s="135" t="s">
        <v>14</v>
      </c>
      <c r="D6" s="136" t="s">
        <v>118</v>
      </c>
      <c r="E6" s="137" t="s">
        <v>10</v>
      </c>
      <c r="F6" s="7" t="s">
        <v>203</v>
      </c>
      <c r="G6" s="186" t="s">
        <v>173</v>
      </c>
      <c r="H6" s="186" t="s">
        <v>17</v>
      </c>
      <c r="I6" s="135" t="s">
        <v>147</v>
      </c>
      <c r="J6" s="135" t="s">
        <v>148</v>
      </c>
      <c r="K6" s="153">
        <v>350</v>
      </c>
      <c r="L6" s="161">
        <v>350</v>
      </c>
      <c r="M6" s="182"/>
      <c r="N6" s="173"/>
    </row>
    <row r="7" spans="1:14" s="1" customFormat="1" ht="70" customHeight="1" x14ac:dyDescent="0.2">
      <c r="A7" s="120">
        <v>2</v>
      </c>
      <c r="B7" s="129" t="s">
        <v>126</v>
      </c>
      <c r="C7" s="13" t="s">
        <v>12</v>
      </c>
      <c r="D7" s="12" t="s">
        <v>119</v>
      </c>
      <c r="E7" s="5" t="s">
        <v>10</v>
      </c>
      <c r="F7" s="77" t="s">
        <v>96</v>
      </c>
      <c r="G7" s="196" t="s">
        <v>22</v>
      </c>
      <c r="H7" s="16" t="s">
        <v>23</v>
      </c>
      <c r="I7" s="12" t="s">
        <v>21</v>
      </c>
      <c r="J7" s="38" t="s">
        <v>27</v>
      </c>
      <c r="K7" s="154">
        <v>836.16</v>
      </c>
      <c r="L7" s="162">
        <v>836.16</v>
      </c>
      <c r="M7" s="183"/>
      <c r="N7" s="174"/>
    </row>
    <row r="8" spans="1:14" s="1" customFormat="1" ht="68" customHeight="1" x14ac:dyDescent="0.2">
      <c r="A8" s="120">
        <v>3</v>
      </c>
      <c r="B8" s="130" t="s">
        <v>29</v>
      </c>
      <c r="C8" s="105" t="s">
        <v>13</v>
      </c>
      <c r="D8" s="105" t="s">
        <v>100</v>
      </c>
      <c r="E8" s="106" t="s">
        <v>10</v>
      </c>
      <c r="F8" s="107" t="s">
        <v>96</v>
      </c>
      <c r="G8" s="197" t="s">
        <v>25</v>
      </c>
      <c r="H8" s="108" t="s">
        <v>24</v>
      </c>
      <c r="I8" s="105" t="s">
        <v>26</v>
      </c>
      <c r="J8" s="105" t="s">
        <v>28</v>
      </c>
      <c r="K8" s="132">
        <v>58</v>
      </c>
      <c r="L8" s="163"/>
      <c r="M8" s="163">
        <v>58</v>
      </c>
      <c r="N8" s="175"/>
    </row>
    <row r="9" spans="1:14" s="3" customFormat="1" ht="56" x14ac:dyDescent="0.2">
      <c r="A9" s="120">
        <v>4</v>
      </c>
      <c r="B9" s="127" t="s">
        <v>81</v>
      </c>
      <c r="C9" s="13" t="s">
        <v>14</v>
      </c>
      <c r="D9" s="124" t="s">
        <v>101</v>
      </c>
      <c r="E9" s="5" t="s">
        <v>10</v>
      </c>
      <c r="F9" s="77" t="s">
        <v>98</v>
      </c>
      <c r="G9" s="198" t="s">
        <v>32</v>
      </c>
      <c r="H9" s="5" t="s">
        <v>130</v>
      </c>
      <c r="I9" s="12" t="s">
        <v>131</v>
      </c>
      <c r="J9" s="12" t="s">
        <v>31</v>
      </c>
      <c r="K9" s="154">
        <v>11.5</v>
      </c>
      <c r="L9" s="164">
        <v>11.5</v>
      </c>
      <c r="M9" s="183"/>
      <c r="N9" s="176"/>
    </row>
    <row r="10" spans="1:14" s="2" customFormat="1" ht="56" x14ac:dyDescent="0.2">
      <c r="A10" s="120">
        <v>5</v>
      </c>
      <c r="B10" s="126" t="s">
        <v>88</v>
      </c>
      <c r="C10" s="105" t="s">
        <v>13</v>
      </c>
      <c r="D10" s="105">
        <v>22462000</v>
      </c>
      <c r="E10" s="106" t="s">
        <v>10</v>
      </c>
      <c r="F10" s="106" t="s">
        <v>96</v>
      </c>
      <c r="G10" s="197" t="s">
        <v>38</v>
      </c>
      <c r="H10" s="106" t="s">
        <v>36</v>
      </c>
      <c r="I10" s="105" t="s">
        <v>31</v>
      </c>
      <c r="J10" s="105" t="s">
        <v>37</v>
      </c>
      <c r="K10" s="132">
        <v>71.900000000000006</v>
      </c>
      <c r="L10" s="165"/>
      <c r="M10" s="163">
        <v>71.900000000000006</v>
      </c>
      <c r="N10" s="177"/>
    </row>
    <row r="11" spans="1:14" ht="56" x14ac:dyDescent="0.2">
      <c r="A11" s="120">
        <v>6</v>
      </c>
      <c r="B11" s="127" t="s">
        <v>89</v>
      </c>
      <c r="C11" s="13" t="s">
        <v>14</v>
      </c>
      <c r="D11" s="12" t="s">
        <v>104</v>
      </c>
      <c r="E11" s="6" t="s">
        <v>10</v>
      </c>
      <c r="F11" s="77" t="s">
        <v>96</v>
      </c>
      <c r="G11" s="198" t="s">
        <v>33</v>
      </c>
      <c r="H11" s="31" t="s">
        <v>35</v>
      </c>
      <c r="I11" s="32" t="s">
        <v>34</v>
      </c>
      <c r="J11" s="33" t="s">
        <v>34</v>
      </c>
      <c r="K11" s="155">
        <v>350</v>
      </c>
      <c r="L11" s="166">
        <v>350</v>
      </c>
      <c r="M11" s="190"/>
      <c r="N11" s="178"/>
    </row>
    <row r="12" spans="1:14" ht="28" x14ac:dyDescent="0.2">
      <c r="A12" s="120">
        <v>7</v>
      </c>
      <c r="B12" s="127" t="s">
        <v>144</v>
      </c>
      <c r="C12" s="13" t="s">
        <v>14</v>
      </c>
      <c r="D12" s="12"/>
      <c r="E12" s="5" t="s">
        <v>94</v>
      </c>
      <c r="F12" s="77"/>
      <c r="G12" s="198" t="s">
        <v>174</v>
      </c>
      <c r="H12" s="31" t="s">
        <v>175</v>
      </c>
      <c r="I12" s="32" t="s">
        <v>143</v>
      </c>
      <c r="J12" s="33" t="s">
        <v>145</v>
      </c>
      <c r="K12" s="155">
        <v>225.25</v>
      </c>
      <c r="L12" s="166">
        <v>225.25</v>
      </c>
      <c r="M12" s="190"/>
      <c r="N12" s="178"/>
    </row>
    <row r="13" spans="1:14" s="2" customFormat="1" ht="56" x14ac:dyDescent="0.2">
      <c r="A13" s="120">
        <v>8</v>
      </c>
      <c r="B13" s="126" t="s">
        <v>90</v>
      </c>
      <c r="C13" s="105" t="s">
        <v>13</v>
      </c>
      <c r="D13" s="105" t="s">
        <v>105</v>
      </c>
      <c r="E13" s="110" t="s">
        <v>10</v>
      </c>
      <c r="F13" s="117" t="s">
        <v>98</v>
      </c>
      <c r="G13" s="197" t="s">
        <v>42</v>
      </c>
      <c r="H13" s="106" t="s">
        <v>41</v>
      </c>
      <c r="I13" s="105" t="s">
        <v>132</v>
      </c>
      <c r="J13" s="105" t="s">
        <v>133</v>
      </c>
      <c r="K13" s="132">
        <v>699.99</v>
      </c>
      <c r="L13" s="165"/>
      <c r="M13" s="163">
        <v>699.99</v>
      </c>
      <c r="N13" s="177"/>
    </row>
    <row r="14" spans="1:14" s="2" customFormat="1" ht="56" x14ac:dyDescent="0.2">
      <c r="A14" s="120">
        <v>9</v>
      </c>
      <c r="B14" s="127" t="s">
        <v>81</v>
      </c>
      <c r="C14" s="13" t="s">
        <v>14</v>
      </c>
      <c r="D14" s="124" t="s">
        <v>101</v>
      </c>
      <c r="E14" s="5" t="s">
        <v>10</v>
      </c>
      <c r="F14" s="125" t="s">
        <v>129</v>
      </c>
      <c r="G14" s="196" t="s">
        <v>39</v>
      </c>
      <c r="H14" s="5" t="s">
        <v>30</v>
      </c>
      <c r="I14" s="12" t="s">
        <v>40</v>
      </c>
      <c r="J14" s="13" t="s">
        <v>40</v>
      </c>
      <c r="K14" s="154">
        <v>14.76</v>
      </c>
      <c r="L14" s="162">
        <v>14.76</v>
      </c>
      <c r="M14" s="183"/>
      <c r="N14" s="176"/>
    </row>
    <row r="15" spans="1:14" s="3" customFormat="1" ht="56" x14ac:dyDescent="0.2">
      <c r="A15" s="120">
        <v>10</v>
      </c>
      <c r="B15" s="127" t="s">
        <v>127</v>
      </c>
      <c r="C15" s="13" t="s">
        <v>12</v>
      </c>
      <c r="D15" s="12" t="s">
        <v>128</v>
      </c>
      <c r="E15" s="6" t="s">
        <v>10</v>
      </c>
      <c r="F15" s="77" t="s">
        <v>96</v>
      </c>
      <c r="G15" s="196" t="s">
        <v>45</v>
      </c>
      <c r="H15" s="5" t="s">
        <v>43</v>
      </c>
      <c r="I15" s="12" t="s">
        <v>40</v>
      </c>
      <c r="J15" s="13" t="s">
        <v>44</v>
      </c>
      <c r="K15" s="154">
        <v>100</v>
      </c>
      <c r="L15" s="162">
        <v>100</v>
      </c>
      <c r="M15" s="183"/>
      <c r="N15" s="176"/>
    </row>
    <row r="16" spans="1:14" ht="42" x14ac:dyDescent="0.2">
      <c r="A16" s="120">
        <v>11</v>
      </c>
      <c r="B16" s="111" t="s">
        <v>82</v>
      </c>
      <c r="C16" s="13" t="s">
        <v>14</v>
      </c>
      <c r="D16" s="13" t="s">
        <v>122</v>
      </c>
      <c r="E16" s="8" t="s">
        <v>94</v>
      </c>
      <c r="F16" s="77" t="s">
        <v>108</v>
      </c>
      <c r="G16" s="199" t="s">
        <v>61</v>
      </c>
      <c r="H16" s="7" t="s">
        <v>109</v>
      </c>
      <c r="I16" s="13" t="s">
        <v>63</v>
      </c>
      <c r="J16" s="13" t="s">
        <v>62</v>
      </c>
      <c r="K16" s="154">
        <v>1000</v>
      </c>
      <c r="L16" s="162">
        <v>1000</v>
      </c>
      <c r="M16" s="190"/>
      <c r="N16" s="178"/>
    </row>
    <row r="17" spans="1:14" s="3" customFormat="1" ht="56" x14ac:dyDescent="0.2">
      <c r="A17" s="120">
        <v>12</v>
      </c>
      <c r="B17" s="127" t="s">
        <v>120</v>
      </c>
      <c r="C17" s="41" t="s">
        <v>14</v>
      </c>
      <c r="D17" s="12" t="s">
        <v>121</v>
      </c>
      <c r="E17" s="5" t="s">
        <v>10</v>
      </c>
      <c r="F17" s="77" t="s">
        <v>96</v>
      </c>
      <c r="G17" s="196" t="s">
        <v>47</v>
      </c>
      <c r="H17" s="5" t="s">
        <v>87</v>
      </c>
      <c r="I17" s="12" t="s">
        <v>46</v>
      </c>
      <c r="J17" s="13" t="s">
        <v>18</v>
      </c>
      <c r="K17" s="154">
        <v>95</v>
      </c>
      <c r="L17" s="162">
        <v>95</v>
      </c>
      <c r="M17" s="183"/>
      <c r="N17" s="176"/>
    </row>
    <row r="18" spans="1:14" ht="42" x14ac:dyDescent="0.2">
      <c r="A18" s="120">
        <v>13</v>
      </c>
      <c r="B18" s="111" t="s">
        <v>106</v>
      </c>
      <c r="C18" s="33" t="s">
        <v>14</v>
      </c>
      <c r="D18" s="32" t="s">
        <v>118</v>
      </c>
      <c r="E18" s="8" t="s">
        <v>94</v>
      </c>
      <c r="F18" s="77" t="s">
        <v>107</v>
      </c>
      <c r="G18" s="199" t="s">
        <v>64</v>
      </c>
      <c r="H18" s="7" t="s">
        <v>17</v>
      </c>
      <c r="I18" s="33" t="s">
        <v>65</v>
      </c>
      <c r="J18" s="33" t="s">
        <v>57</v>
      </c>
      <c r="K18" s="155">
        <v>1700</v>
      </c>
      <c r="L18" s="166">
        <v>1700</v>
      </c>
      <c r="M18" s="190"/>
      <c r="N18" s="178"/>
    </row>
    <row r="19" spans="1:14" s="3" customFormat="1" ht="56" x14ac:dyDescent="0.2">
      <c r="A19" s="120">
        <v>14</v>
      </c>
      <c r="B19" s="126" t="s">
        <v>110</v>
      </c>
      <c r="C19" s="109" t="s">
        <v>13</v>
      </c>
      <c r="D19" s="105" t="s">
        <v>111</v>
      </c>
      <c r="E19" s="110" t="s">
        <v>10</v>
      </c>
      <c r="F19" s="117" t="s">
        <v>96</v>
      </c>
      <c r="G19" s="197" t="s">
        <v>50</v>
      </c>
      <c r="H19" s="106" t="s">
        <v>49</v>
      </c>
      <c r="I19" s="105" t="s">
        <v>48</v>
      </c>
      <c r="J19" s="105" t="s">
        <v>48</v>
      </c>
      <c r="K19" s="132">
        <v>746</v>
      </c>
      <c r="L19" s="165"/>
      <c r="M19" s="163">
        <v>746</v>
      </c>
      <c r="N19" s="177"/>
    </row>
    <row r="20" spans="1:14" s="3" customFormat="1" ht="56" x14ac:dyDescent="0.2">
      <c r="A20" s="120">
        <v>15</v>
      </c>
      <c r="B20" s="111" t="s">
        <v>134</v>
      </c>
      <c r="C20" s="13" t="s">
        <v>14</v>
      </c>
      <c r="D20" s="13" t="s">
        <v>112</v>
      </c>
      <c r="E20" s="8" t="s">
        <v>10</v>
      </c>
      <c r="F20" s="77" t="s">
        <v>96</v>
      </c>
      <c r="G20" s="7" t="s">
        <v>59</v>
      </c>
      <c r="H20" s="7" t="s">
        <v>58</v>
      </c>
      <c r="I20" s="13" t="s">
        <v>60</v>
      </c>
      <c r="J20" s="13" t="s">
        <v>60</v>
      </c>
      <c r="K20" s="154">
        <v>300</v>
      </c>
      <c r="L20" s="162">
        <v>300</v>
      </c>
      <c r="M20" s="183"/>
      <c r="N20" s="176"/>
    </row>
    <row r="21" spans="1:14" s="3" customFormat="1" ht="56" x14ac:dyDescent="0.2">
      <c r="A21" s="120">
        <v>16</v>
      </c>
      <c r="B21" s="127" t="s">
        <v>103</v>
      </c>
      <c r="C21" s="41" t="s">
        <v>14</v>
      </c>
      <c r="D21" s="124" t="s">
        <v>102</v>
      </c>
      <c r="E21" s="5" t="s">
        <v>10</v>
      </c>
      <c r="F21" s="77" t="s">
        <v>96</v>
      </c>
      <c r="G21" s="196" t="s">
        <v>53</v>
      </c>
      <c r="H21" s="5" t="s">
        <v>30</v>
      </c>
      <c r="I21" s="12" t="s">
        <v>54</v>
      </c>
      <c r="J21" s="13" t="s">
        <v>54</v>
      </c>
      <c r="K21" s="154">
        <v>54.45</v>
      </c>
      <c r="L21" s="162">
        <v>54.45</v>
      </c>
      <c r="M21" s="183"/>
      <c r="N21" s="176"/>
    </row>
    <row r="22" spans="1:14" s="3" customFormat="1" ht="56" x14ac:dyDescent="0.2">
      <c r="A22" s="120">
        <v>17</v>
      </c>
      <c r="B22" s="111" t="s">
        <v>113</v>
      </c>
      <c r="C22" s="41" t="s">
        <v>14</v>
      </c>
      <c r="D22" s="13" t="s">
        <v>114</v>
      </c>
      <c r="E22" s="7" t="s">
        <v>10</v>
      </c>
      <c r="F22" s="77" t="s">
        <v>96</v>
      </c>
      <c r="G22" s="200" t="s">
        <v>52</v>
      </c>
      <c r="H22" s="7" t="s">
        <v>55</v>
      </c>
      <c r="I22" s="13" t="s">
        <v>51</v>
      </c>
      <c r="J22" s="13" t="s">
        <v>51</v>
      </c>
      <c r="K22" s="154">
        <v>30</v>
      </c>
      <c r="L22" s="162">
        <v>30</v>
      </c>
      <c r="M22" s="183"/>
      <c r="N22" s="176"/>
    </row>
    <row r="23" spans="1:14" ht="56" x14ac:dyDescent="0.2">
      <c r="A23" s="120">
        <v>18</v>
      </c>
      <c r="B23" s="127" t="s">
        <v>81</v>
      </c>
      <c r="C23" s="13" t="s">
        <v>14</v>
      </c>
      <c r="D23" s="124" t="s">
        <v>101</v>
      </c>
      <c r="E23" s="6" t="s">
        <v>10</v>
      </c>
      <c r="F23" s="77" t="s">
        <v>96</v>
      </c>
      <c r="G23" s="198" t="s">
        <v>74</v>
      </c>
      <c r="H23" s="5" t="s">
        <v>30</v>
      </c>
      <c r="I23" s="32" t="s">
        <v>73</v>
      </c>
      <c r="J23" s="32" t="s">
        <v>73</v>
      </c>
      <c r="K23" s="155">
        <v>85.18</v>
      </c>
      <c r="L23" s="166">
        <v>85.18</v>
      </c>
      <c r="M23" s="190"/>
      <c r="N23" s="178"/>
    </row>
    <row r="24" spans="1:14" s="3" customFormat="1" ht="56" x14ac:dyDescent="0.2">
      <c r="A24" s="120">
        <v>19</v>
      </c>
      <c r="B24" s="111" t="s">
        <v>113</v>
      </c>
      <c r="C24" s="41" t="s">
        <v>14</v>
      </c>
      <c r="D24" s="13" t="s">
        <v>114</v>
      </c>
      <c r="E24" s="7" t="s">
        <v>10</v>
      </c>
      <c r="F24" s="77" t="s">
        <v>96</v>
      </c>
      <c r="G24" s="200" t="s">
        <v>56</v>
      </c>
      <c r="H24" s="7" t="s">
        <v>55</v>
      </c>
      <c r="I24" s="13" t="s">
        <v>57</v>
      </c>
      <c r="J24" s="13" t="s">
        <v>57</v>
      </c>
      <c r="K24" s="154">
        <v>30</v>
      </c>
      <c r="L24" s="162">
        <v>30</v>
      </c>
      <c r="M24" s="183"/>
      <c r="N24" s="176"/>
    </row>
    <row r="25" spans="1:14" ht="56" x14ac:dyDescent="0.2">
      <c r="A25" s="120">
        <v>20</v>
      </c>
      <c r="B25" s="111" t="s">
        <v>124</v>
      </c>
      <c r="C25" s="13" t="s">
        <v>14</v>
      </c>
      <c r="D25" s="41" t="s">
        <v>125</v>
      </c>
      <c r="E25" s="8" t="s">
        <v>10</v>
      </c>
      <c r="F25" s="77" t="s">
        <v>96</v>
      </c>
      <c r="G25" s="199" t="s">
        <v>67</v>
      </c>
      <c r="H25" s="7" t="s">
        <v>83</v>
      </c>
      <c r="I25" s="33" t="s">
        <v>66</v>
      </c>
      <c r="J25" s="33" t="s">
        <v>66</v>
      </c>
      <c r="K25" s="155">
        <v>354.77</v>
      </c>
      <c r="L25" s="166">
        <v>354.77</v>
      </c>
      <c r="M25" s="190"/>
      <c r="N25" s="178"/>
    </row>
    <row r="26" spans="1:14" s="3" customFormat="1" ht="42" x14ac:dyDescent="0.2">
      <c r="A26" s="120">
        <v>21</v>
      </c>
      <c r="B26" s="131" t="s">
        <v>115</v>
      </c>
      <c r="C26" s="112" t="s">
        <v>84</v>
      </c>
      <c r="D26" s="116" t="s">
        <v>116</v>
      </c>
      <c r="E26" s="113" t="s">
        <v>97</v>
      </c>
      <c r="F26" s="114" t="s">
        <v>123</v>
      </c>
      <c r="G26" s="201" t="s">
        <v>68</v>
      </c>
      <c r="H26" s="114" t="s">
        <v>85</v>
      </c>
      <c r="I26" s="115" t="s">
        <v>69</v>
      </c>
      <c r="J26" s="116" t="s">
        <v>70</v>
      </c>
      <c r="K26" s="156">
        <v>5249</v>
      </c>
      <c r="L26" s="167"/>
      <c r="M26" s="191"/>
      <c r="N26" s="179">
        <v>5249</v>
      </c>
    </row>
    <row r="27" spans="1:14" s="3" customFormat="1" ht="42" x14ac:dyDescent="0.2">
      <c r="A27" s="120">
        <v>22</v>
      </c>
      <c r="B27" s="127" t="s">
        <v>92</v>
      </c>
      <c r="C27" s="41" t="s">
        <v>14</v>
      </c>
      <c r="D27" s="12" t="s">
        <v>95</v>
      </c>
      <c r="E27" s="5" t="s">
        <v>94</v>
      </c>
      <c r="F27" s="7" t="s">
        <v>93</v>
      </c>
      <c r="G27" s="200" t="s">
        <v>91</v>
      </c>
      <c r="H27" s="5" t="s">
        <v>86</v>
      </c>
      <c r="I27" s="20" t="s">
        <v>72</v>
      </c>
      <c r="J27" s="13" t="s">
        <v>71</v>
      </c>
      <c r="K27" s="154">
        <v>1076.94</v>
      </c>
      <c r="L27" s="162">
        <v>1076.94</v>
      </c>
      <c r="M27" s="183"/>
      <c r="N27" s="176"/>
    </row>
    <row r="28" spans="1:14" ht="56" x14ac:dyDescent="0.2">
      <c r="A28" s="120">
        <v>23</v>
      </c>
      <c r="B28" s="127" t="s">
        <v>81</v>
      </c>
      <c r="C28" s="13" t="s">
        <v>14</v>
      </c>
      <c r="D28" s="124" t="s">
        <v>101</v>
      </c>
      <c r="E28" s="6" t="s">
        <v>10</v>
      </c>
      <c r="F28" s="77" t="s">
        <v>98</v>
      </c>
      <c r="G28" s="200" t="s">
        <v>75</v>
      </c>
      <c r="H28" s="5" t="s">
        <v>30</v>
      </c>
      <c r="I28" s="32" t="s">
        <v>76</v>
      </c>
      <c r="J28" s="33" t="s">
        <v>76</v>
      </c>
      <c r="K28" s="155">
        <v>15.58</v>
      </c>
      <c r="L28" s="166">
        <v>15.58</v>
      </c>
      <c r="M28" s="190"/>
      <c r="N28" s="178"/>
    </row>
    <row r="29" spans="1:14" ht="56" x14ac:dyDescent="0.2">
      <c r="A29" s="120">
        <v>24</v>
      </c>
      <c r="B29" s="126" t="s">
        <v>79</v>
      </c>
      <c r="C29" s="105" t="s">
        <v>13</v>
      </c>
      <c r="D29" s="105" t="s">
        <v>117</v>
      </c>
      <c r="E29" s="110" t="s">
        <v>10</v>
      </c>
      <c r="F29" s="117" t="s">
        <v>96</v>
      </c>
      <c r="G29" s="197" t="s">
        <v>77</v>
      </c>
      <c r="H29" s="106" t="s">
        <v>80</v>
      </c>
      <c r="I29" s="104" t="s">
        <v>78</v>
      </c>
      <c r="J29" s="104" t="s">
        <v>78</v>
      </c>
      <c r="K29" s="157">
        <v>144</v>
      </c>
      <c r="L29" s="168"/>
      <c r="M29" s="192">
        <v>144</v>
      </c>
      <c r="N29" s="180"/>
    </row>
    <row r="30" spans="1:14" ht="56" x14ac:dyDescent="0.2">
      <c r="A30" s="120">
        <v>25</v>
      </c>
      <c r="B30" s="126" t="s">
        <v>135</v>
      </c>
      <c r="C30" s="105" t="s">
        <v>13</v>
      </c>
      <c r="D30" s="105">
        <v>30233000</v>
      </c>
      <c r="E30" s="110" t="s">
        <v>10</v>
      </c>
      <c r="F30" s="117" t="s">
        <v>96</v>
      </c>
      <c r="G30" s="197" t="s">
        <v>136</v>
      </c>
      <c r="H30" s="106" t="s">
        <v>163</v>
      </c>
      <c r="I30" s="104" t="s">
        <v>137</v>
      </c>
      <c r="J30" s="104" t="s">
        <v>137</v>
      </c>
      <c r="K30" s="157">
        <v>69</v>
      </c>
      <c r="L30" s="168"/>
      <c r="M30" s="192">
        <v>69</v>
      </c>
      <c r="N30" s="180"/>
    </row>
    <row r="31" spans="1:14" ht="56" x14ac:dyDescent="0.2">
      <c r="A31" s="120">
        <v>26</v>
      </c>
      <c r="B31" s="111" t="s">
        <v>197</v>
      </c>
      <c r="C31" s="13" t="s">
        <v>14</v>
      </c>
      <c r="D31" s="13">
        <v>92312210</v>
      </c>
      <c r="E31" s="8" t="s">
        <v>10</v>
      </c>
      <c r="F31" s="77" t="s">
        <v>96</v>
      </c>
      <c r="G31" s="200" t="s">
        <v>138</v>
      </c>
      <c r="H31" s="7" t="s">
        <v>176</v>
      </c>
      <c r="I31" s="33" t="s">
        <v>137</v>
      </c>
      <c r="J31" s="33" t="s">
        <v>137</v>
      </c>
      <c r="K31" s="155">
        <v>500</v>
      </c>
      <c r="L31" s="166">
        <v>500</v>
      </c>
      <c r="M31" s="190"/>
      <c r="N31" s="178"/>
    </row>
    <row r="32" spans="1:14" ht="42" x14ac:dyDescent="0.2">
      <c r="A32" s="120">
        <v>27</v>
      </c>
      <c r="B32" s="111" t="s">
        <v>191</v>
      </c>
      <c r="C32" s="13" t="s">
        <v>14</v>
      </c>
      <c r="D32" s="13" t="s">
        <v>192</v>
      </c>
      <c r="E32" s="5" t="s">
        <v>94</v>
      </c>
      <c r="F32" s="7" t="s">
        <v>93</v>
      </c>
      <c r="G32" s="200" t="s">
        <v>177</v>
      </c>
      <c r="H32" s="7" t="s">
        <v>178</v>
      </c>
      <c r="I32" s="33" t="s">
        <v>139</v>
      </c>
      <c r="J32" s="33" t="s">
        <v>139</v>
      </c>
      <c r="K32" s="155">
        <v>12.46</v>
      </c>
      <c r="L32" s="166">
        <v>12.46</v>
      </c>
      <c r="M32" s="190"/>
      <c r="N32" s="178"/>
    </row>
    <row r="33" spans="1:14" ht="42" x14ac:dyDescent="0.2">
      <c r="A33" s="120">
        <v>28</v>
      </c>
      <c r="B33" s="111" t="s">
        <v>194</v>
      </c>
      <c r="C33" s="13" t="s">
        <v>14</v>
      </c>
      <c r="D33" s="13" t="s">
        <v>122</v>
      </c>
      <c r="E33" s="5" t="s">
        <v>94</v>
      </c>
      <c r="F33" s="7" t="s">
        <v>108</v>
      </c>
      <c r="G33" s="200" t="s">
        <v>193</v>
      </c>
      <c r="H33" s="7" t="s">
        <v>109</v>
      </c>
      <c r="I33" s="33" t="s">
        <v>149</v>
      </c>
      <c r="J33" s="33" t="s">
        <v>168</v>
      </c>
      <c r="K33" s="155">
        <v>1500</v>
      </c>
      <c r="L33" s="166">
        <v>1500</v>
      </c>
      <c r="M33" s="190"/>
      <c r="N33" s="178"/>
    </row>
    <row r="34" spans="1:14" ht="28" x14ac:dyDescent="0.2">
      <c r="A34" s="120">
        <v>29</v>
      </c>
      <c r="B34" s="111" t="s">
        <v>140</v>
      </c>
      <c r="C34" s="13" t="s">
        <v>14</v>
      </c>
      <c r="D34" s="13" t="s">
        <v>208</v>
      </c>
      <c r="E34" s="5" t="s">
        <v>94</v>
      </c>
      <c r="F34" s="7" t="s">
        <v>93</v>
      </c>
      <c r="G34" s="7" t="s">
        <v>141</v>
      </c>
      <c r="H34" s="7" t="s">
        <v>180</v>
      </c>
      <c r="I34" s="33" t="s">
        <v>142</v>
      </c>
      <c r="J34" s="33" t="s">
        <v>142</v>
      </c>
      <c r="K34" s="155">
        <v>307.01</v>
      </c>
      <c r="L34" s="166">
        <v>307.01</v>
      </c>
      <c r="M34" s="190"/>
      <c r="N34" s="178"/>
    </row>
    <row r="35" spans="1:14" ht="56" x14ac:dyDescent="0.2">
      <c r="A35" s="120">
        <v>30</v>
      </c>
      <c r="B35" s="111" t="s">
        <v>204</v>
      </c>
      <c r="C35" s="13" t="s">
        <v>14</v>
      </c>
      <c r="D35" s="13" t="s">
        <v>205</v>
      </c>
      <c r="E35" s="8" t="s">
        <v>10</v>
      </c>
      <c r="F35" s="77" t="s">
        <v>96</v>
      </c>
      <c r="G35" s="7" t="s">
        <v>182</v>
      </c>
      <c r="H35" s="7" t="s">
        <v>179</v>
      </c>
      <c r="I35" s="33" t="s">
        <v>161</v>
      </c>
      <c r="J35" s="33" t="s">
        <v>162</v>
      </c>
      <c r="K35" s="155">
        <v>160</v>
      </c>
      <c r="L35" s="166">
        <v>160</v>
      </c>
      <c r="M35" s="190"/>
      <c r="N35" s="178"/>
    </row>
    <row r="36" spans="1:14" ht="56" x14ac:dyDescent="0.2">
      <c r="A36" s="120">
        <v>31</v>
      </c>
      <c r="B36" s="111" t="s">
        <v>165</v>
      </c>
      <c r="C36" s="13" t="s">
        <v>14</v>
      </c>
      <c r="D36" s="13" t="s">
        <v>118</v>
      </c>
      <c r="E36" s="8" t="s">
        <v>10</v>
      </c>
      <c r="F36" s="77" t="s">
        <v>96</v>
      </c>
      <c r="G36" s="7" t="s">
        <v>183</v>
      </c>
      <c r="H36" s="7" t="s">
        <v>17</v>
      </c>
      <c r="I36" s="33" t="s">
        <v>164</v>
      </c>
      <c r="J36" s="33" t="s">
        <v>166</v>
      </c>
      <c r="K36" s="155">
        <v>750</v>
      </c>
      <c r="L36" s="166">
        <v>750</v>
      </c>
      <c r="M36" s="190"/>
      <c r="N36" s="178"/>
    </row>
    <row r="37" spans="1:14" ht="42" x14ac:dyDescent="0.2">
      <c r="A37" s="120">
        <v>32</v>
      </c>
      <c r="B37" s="111" t="s">
        <v>190</v>
      </c>
      <c r="C37" s="13" t="s">
        <v>14</v>
      </c>
      <c r="D37" s="13">
        <v>92311000</v>
      </c>
      <c r="E37" s="5" t="s">
        <v>94</v>
      </c>
      <c r="F37" s="7" t="s">
        <v>108</v>
      </c>
      <c r="G37" s="7" t="s">
        <v>184</v>
      </c>
      <c r="H37" s="7" t="s">
        <v>181</v>
      </c>
      <c r="I37" s="33" t="s">
        <v>167</v>
      </c>
      <c r="J37" s="33" t="s">
        <v>169</v>
      </c>
      <c r="K37" s="155">
        <v>1000</v>
      </c>
      <c r="L37" s="166">
        <v>1000</v>
      </c>
      <c r="M37" s="190"/>
      <c r="N37" s="178"/>
    </row>
    <row r="38" spans="1:14" ht="28" x14ac:dyDescent="0.2">
      <c r="A38" s="120">
        <v>33</v>
      </c>
      <c r="B38" s="111" t="s">
        <v>196</v>
      </c>
      <c r="C38" s="13" t="s">
        <v>14</v>
      </c>
      <c r="D38" s="37" t="s">
        <v>195</v>
      </c>
      <c r="E38" s="5" t="s">
        <v>94</v>
      </c>
      <c r="F38" s="7" t="s">
        <v>203</v>
      </c>
      <c r="G38" s="7" t="s">
        <v>185</v>
      </c>
      <c r="H38" s="7" t="s">
        <v>181</v>
      </c>
      <c r="I38" s="33" t="s">
        <v>167</v>
      </c>
      <c r="J38" s="33" t="s">
        <v>170</v>
      </c>
      <c r="K38" s="155">
        <v>575</v>
      </c>
      <c r="L38" s="166">
        <v>575</v>
      </c>
      <c r="M38" s="190"/>
      <c r="N38" s="178"/>
    </row>
    <row r="39" spans="1:14" ht="56" x14ac:dyDescent="0.2">
      <c r="A39" s="104">
        <v>34</v>
      </c>
      <c r="B39" s="126" t="s">
        <v>201</v>
      </c>
      <c r="C39" s="105" t="s">
        <v>13</v>
      </c>
      <c r="D39" s="105" t="s">
        <v>207</v>
      </c>
      <c r="E39" s="110" t="s">
        <v>10</v>
      </c>
      <c r="F39" s="117" t="s">
        <v>96</v>
      </c>
      <c r="G39" s="106" t="s">
        <v>198</v>
      </c>
      <c r="H39" s="106" t="s">
        <v>80</v>
      </c>
      <c r="I39" s="104" t="s">
        <v>146</v>
      </c>
      <c r="J39" s="104" t="s">
        <v>146</v>
      </c>
      <c r="K39" s="157">
        <v>14</v>
      </c>
      <c r="L39" s="169"/>
      <c r="M39" s="184">
        <v>14</v>
      </c>
      <c r="N39" s="180"/>
    </row>
    <row r="40" spans="1:14" ht="56" x14ac:dyDescent="0.2">
      <c r="A40" s="104">
        <v>35</v>
      </c>
      <c r="B40" s="126" t="s">
        <v>200</v>
      </c>
      <c r="C40" s="105" t="s">
        <v>13</v>
      </c>
      <c r="D40" s="105" t="s">
        <v>206</v>
      </c>
      <c r="E40" s="110" t="s">
        <v>10</v>
      </c>
      <c r="F40" s="117" t="s">
        <v>96</v>
      </c>
      <c r="G40" s="197" t="s">
        <v>150</v>
      </c>
      <c r="H40" s="106" t="s">
        <v>186</v>
      </c>
      <c r="I40" s="104" t="s">
        <v>151</v>
      </c>
      <c r="J40" s="104" t="s">
        <v>151</v>
      </c>
      <c r="K40" s="157">
        <v>60</v>
      </c>
      <c r="L40" s="169"/>
      <c r="M40" s="184">
        <v>60</v>
      </c>
      <c r="N40" s="180"/>
    </row>
    <row r="41" spans="1:14" ht="56" x14ac:dyDescent="0.2">
      <c r="A41" s="120">
        <v>36</v>
      </c>
      <c r="B41" s="111" t="s">
        <v>81</v>
      </c>
      <c r="C41" s="13" t="s">
        <v>14</v>
      </c>
      <c r="D41" s="128" t="s">
        <v>101</v>
      </c>
      <c r="E41" s="8" t="s">
        <v>10</v>
      </c>
      <c r="F41" s="79" t="s">
        <v>98</v>
      </c>
      <c r="G41" s="200" t="s">
        <v>154</v>
      </c>
      <c r="H41" s="7" t="s">
        <v>30</v>
      </c>
      <c r="I41" s="33" t="s">
        <v>152</v>
      </c>
      <c r="J41" s="33" t="s">
        <v>152</v>
      </c>
      <c r="K41" s="155" t="s">
        <v>153</v>
      </c>
      <c r="L41" s="166" t="s">
        <v>153</v>
      </c>
      <c r="M41" s="190"/>
      <c r="N41" s="178"/>
    </row>
    <row r="42" spans="1:14" ht="56" x14ac:dyDescent="0.2">
      <c r="A42" s="120">
        <v>37</v>
      </c>
      <c r="B42" s="111" t="s">
        <v>158</v>
      </c>
      <c r="C42" s="13" t="s">
        <v>14</v>
      </c>
      <c r="D42" s="128" t="s">
        <v>171</v>
      </c>
      <c r="E42" s="8" t="s">
        <v>10</v>
      </c>
      <c r="F42" s="77" t="s">
        <v>96</v>
      </c>
      <c r="G42" s="200" t="s">
        <v>225</v>
      </c>
      <c r="H42" s="7" t="s">
        <v>187</v>
      </c>
      <c r="I42" s="33" t="s">
        <v>159</v>
      </c>
      <c r="J42" s="33" t="s">
        <v>160</v>
      </c>
      <c r="K42" s="155">
        <v>130</v>
      </c>
      <c r="L42" s="166">
        <v>130</v>
      </c>
      <c r="M42" s="190"/>
      <c r="N42" s="178"/>
    </row>
    <row r="43" spans="1:14" s="274" customFormat="1" ht="57" thickBot="1" x14ac:dyDescent="0.25">
      <c r="A43" s="75">
        <v>38</v>
      </c>
      <c r="B43" s="142" t="s">
        <v>189</v>
      </c>
      <c r="C43" s="143" t="s">
        <v>14</v>
      </c>
      <c r="D43" s="143">
        <v>79820000</v>
      </c>
      <c r="E43" s="144" t="s">
        <v>10</v>
      </c>
      <c r="F43" s="271" t="s">
        <v>96</v>
      </c>
      <c r="G43" s="202" t="s">
        <v>155</v>
      </c>
      <c r="H43" s="187" t="s">
        <v>188</v>
      </c>
      <c r="I43" s="75" t="s">
        <v>156</v>
      </c>
      <c r="J43" s="75" t="s">
        <v>157</v>
      </c>
      <c r="K43" s="158">
        <v>2980</v>
      </c>
      <c r="L43" s="170">
        <v>2980</v>
      </c>
      <c r="M43" s="272"/>
      <c r="N43" s="273"/>
    </row>
    <row r="44" spans="1:14" ht="16" thickBot="1" x14ac:dyDescent="0.25">
      <c r="A44" s="145"/>
      <c r="B44" s="146" t="s">
        <v>16</v>
      </c>
      <c r="C44" s="147"/>
      <c r="D44" s="148"/>
      <c r="E44" s="149"/>
      <c r="F44" s="150"/>
      <c r="G44" s="203"/>
      <c r="H44" s="188"/>
      <c r="I44" s="151"/>
      <c r="J44" s="152"/>
      <c r="K44" s="159">
        <f>SUM(K6:K43)</f>
        <v>21655.95</v>
      </c>
      <c r="L44" s="171">
        <f>SUM(L6:L43)</f>
        <v>14544.06</v>
      </c>
      <c r="M44" s="193">
        <f>SUM(M6:M43)</f>
        <v>1862.8899999999999</v>
      </c>
      <c r="N44" s="181">
        <v>5249</v>
      </c>
    </row>
    <row r="47" spans="1:14" x14ac:dyDescent="0.2">
      <c r="B47" s="122" t="s">
        <v>19</v>
      </c>
    </row>
    <row r="48" spans="1:14" x14ac:dyDescent="0.2">
      <c r="B48" s="37" t="s">
        <v>20</v>
      </c>
    </row>
  </sheetData>
  <mergeCells count="2">
    <mergeCell ref="A1:L1"/>
    <mergeCell ref="B3:L3"/>
  </mergeCells>
  <phoneticPr fontId="5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3"/>
  <sheetViews>
    <sheetView topLeftCell="A30" workbookViewId="0">
      <selection activeCell="O62" sqref="O62"/>
    </sheetView>
  </sheetViews>
  <sheetFormatPr baseColWidth="10" defaultRowHeight="15" x14ac:dyDescent="0.2"/>
  <cols>
    <col min="1" max="1" width="6.5" style="214" customWidth="1"/>
    <col min="2" max="2" width="24.5" style="216" customWidth="1"/>
    <col min="3" max="3" width="15.1640625" style="215" customWidth="1"/>
    <col min="4" max="4" width="14.5" style="215" customWidth="1"/>
    <col min="5" max="5" width="13.5" style="215" customWidth="1"/>
    <col min="6" max="6" width="20" style="215" customWidth="1"/>
    <col min="7" max="7" width="17" style="257" customWidth="1"/>
    <col min="8" max="8" width="20.6640625" style="215" customWidth="1"/>
    <col min="9" max="9" width="11.33203125" style="215" customWidth="1"/>
    <col min="10" max="10" width="13" style="215" customWidth="1"/>
    <col min="11" max="11" width="16" style="215" customWidth="1"/>
    <col min="12" max="12" width="15.1640625" style="215" customWidth="1"/>
    <col min="13" max="14" width="10.83203125" style="215"/>
    <col min="15" max="15" width="42.83203125" style="215" customWidth="1"/>
    <col min="16" max="94" width="10.83203125" style="212"/>
  </cols>
  <sheetData>
    <row r="1" spans="1:94" x14ac:dyDescent="0.2">
      <c r="A1" s="242" t="s">
        <v>11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94" x14ac:dyDescent="0.2">
      <c r="B3" s="251" t="s">
        <v>209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94" ht="16" thickBot="1" x14ac:dyDescent="0.25">
      <c r="A4" s="217"/>
      <c r="B4" s="252"/>
      <c r="C4" s="232"/>
      <c r="D4" s="218"/>
      <c r="E4" s="218"/>
    </row>
    <row r="5" spans="1:94" ht="391" thickBot="1" x14ac:dyDescent="0.25">
      <c r="A5" s="219" t="s">
        <v>0</v>
      </c>
      <c r="B5" s="285" t="s">
        <v>6</v>
      </c>
      <c r="C5" s="238" t="s">
        <v>9</v>
      </c>
      <c r="D5" s="238" t="s">
        <v>7</v>
      </c>
      <c r="E5" s="238" t="s">
        <v>1</v>
      </c>
      <c r="F5" s="238" t="s">
        <v>8</v>
      </c>
      <c r="G5" s="286" t="s">
        <v>2</v>
      </c>
      <c r="H5" s="238" t="s">
        <v>3</v>
      </c>
      <c r="I5" s="238" t="s">
        <v>4</v>
      </c>
      <c r="J5" s="238" t="s">
        <v>5</v>
      </c>
      <c r="K5" s="287" t="s">
        <v>15</v>
      </c>
      <c r="L5" s="219" t="s">
        <v>199</v>
      </c>
      <c r="M5" s="219" t="s">
        <v>202</v>
      </c>
      <c r="N5" s="239" t="s">
        <v>293</v>
      </c>
      <c r="O5" s="219" t="s">
        <v>313</v>
      </c>
    </row>
    <row r="6" spans="1:94" ht="52" x14ac:dyDescent="0.2">
      <c r="A6" s="244">
        <v>1</v>
      </c>
      <c r="B6" s="292" t="s">
        <v>314</v>
      </c>
      <c r="C6" s="293" t="s">
        <v>13</v>
      </c>
      <c r="D6" s="294" t="s">
        <v>294</v>
      </c>
      <c r="E6" s="293" t="s">
        <v>10</v>
      </c>
      <c r="F6" s="293" t="s">
        <v>129</v>
      </c>
      <c r="G6" s="295" t="s">
        <v>213</v>
      </c>
      <c r="H6" s="296" t="s">
        <v>214</v>
      </c>
      <c r="I6" s="293" t="s">
        <v>215</v>
      </c>
      <c r="J6" s="293" t="s">
        <v>215</v>
      </c>
      <c r="K6" s="297">
        <v>113.98</v>
      </c>
      <c r="L6" s="280"/>
      <c r="M6" s="236">
        <v>113.98</v>
      </c>
      <c r="N6" s="280"/>
      <c r="O6" s="236" t="s">
        <v>315</v>
      </c>
    </row>
    <row r="7" spans="1:94" ht="52" x14ac:dyDescent="0.2">
      <c r="A7" s="235">
        <v>2</v>
      </c>
      <c r="B7" s="298" t="s">
        <v>216</v>
      </c>
      <c r="C7" s="220" t="s">
        <v>13</v>
      </c>
      <c r="D7" s="234" t="s">
        <v>312</v>
      </c>
      <c r="E7" s="220" t="s">
        <v>10</v>
      </c>
      <c r="F7" s="220" t="s">
        <v>129</v>
      </c>
      <c r="G7" s="258" t="s">
        <v>217</v>
      </c>
      <c r="H7" s="259" t="s">
        <v>218</v>
      </c>
      <c r="I7" s="220" t="s">
        <v>219</v>
      </c>
      <c r="J7" s="220" t="s">
        <v>219</v>
      </c>
      <c r="K7" s="299">
        <v>12</v>
      </c>
      <c r="L7" s="281"/>
      <c r="M7" s="221">
        <v>12</v>
      </c>
      <c r="N7" s="281"/>
      <c r="O7" s="221" t="s">
        <v>316</v>
      </c>
    </row>
    <row r="8" spans="1:94" ht="52" x14ac:dyDescent="0.2">
      <c r="A8" s="235">
        <v>3</v>
      </c>
      <c r="B8" s="300" t="s">
        <v>110</v>
      </c>
      <c r="C8" s="220" t="s">
        <v>13</v>
      </c>
      <c r="D8" s="220" t="s">
        <v>111</v>
      </c>
      <c r="E8" s="220" t="s">
        <v>10</v>
      </c>
      <c r="F8" s="220" t="s">
        <v>129</v>
      </c>
      <c r="G8" s="220" t="s">
        <v>210</v>
      </c>
      <c r="H8" s="220" t="s">
        <v>211</v>
      </c>
      <c r="I8" s="220" t="s">
        <v>212</v>
      </c>
      <c r="J8" s="220" t="s">
        <v>212</v>
      </c>
      <c r="K8" s="299">
        <v>3299</v>
      </c>
      <c r="L8" s="282"/>
      <c r="M8" s="222">
        <v>3299</v>
      </c>
      <c r="N8" s="282"/>
      <c r="O8" s="221" t="s">
        <v>317</v>
      </c>
    </row>
    <row r="9" spans="1:94" ht="52" x14ac:dyDescent="0.2">
      <c r="A9" s="235">
        <v>4</v>
      </c>
      <c r="B9" s="300" t="s">
        <v>222</v>
      </c>
      <c r="C9" s="220" t="s">
        <v>13</v>
      </c>
      <c r="D9" s="234" t="s">
        <v>295</v>
      </c>
      <c r="E9" s="220" t="s">
        <v>10</v>
      </c>
      <c r="F9" s="220" t="s">
        <v>129</v>
      </c>
      <c r="G9" s="260" t="s">
        <v>221</v>
      </c>
      <c r="H9" s="220" t="s">
        <v>220</v>
      </c>
      <c r="I9" s="220" t="s">
        <v>212</v>
      </c>
      <c r="J9" s="220" t="s">
        <v>212</v>
      </c>
      <c r="K9" s="299">
        <v>35</v>
      </c>
      <c r="L9" s="281"/>
      <c r="M9" s="221">
        <v>35</v>
      </c>
      <c r="N9" s="281"/>
      <c r="O9" s="221" t="s">
        <v>318</v>
      </c>
    </row>
    <row r="10" spans="1:94" s="213" customFormat="1" ht="52" x14ac:dyDescent="0.2">
      <c r="A10" s="227">
        <v>5</v>
      </c>
      <c r="B10" s="301" t="s">
        <v>158</v>
      </c>
      <c r="C10" s="224" t="s">
        <v>14</v>
      </c>
      <c r="D10" s="233" t="s">
        <v>171</v>
      </c>
      <c r="E10" s="224" t="s">
        <v>10</v>
      </c>
      <c r="F10" s="224" t="s">
        <v>96</v>
      </c>
      <c r="G10" s="261" t="s">
        <v>223</v>
      </c>
      <c r="H10" s="224" t="s">
        <v>187</v>
      </c>
      <c r="I10" s="224" t="s">
        <v>224</v>
      </c>
      <c r="J10" s="224" t="s">
        <v>157</v>
      </c>
      <c r="K10" s="302">
        <v>130</v>
      </c>
      <c r="L10" s="253">
        <v>130</v>
      </c>
      <c r="M10" s="225"/>
      <c r="N10" s="253"/>
      <c r="O10" s="225" t="s">
        <v>337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</row>
    <row r="11" spans="1:94" ht="52" x14ac:dyDescent="0.2">
      <c r="A11" s="235">
        <v>6</v>
      </c>
      <c r="B11" s="300" t="s">
        <v>299</v>
      </c>
      <c r="C11" s="220" t="s">
        <v>13</v>
      </c>
      <c r="D11" s="234" t="s">
        <v>296</v>
      </c>
      <c r="E11" s="220" t="s">
        <v>10</v>
      </c>
      <c r="F11" s="220" t="s">
        <v>96</v>
      </c>
      <c r="G11" s="260" t="s">
        <v>226</v>
      </c>
      <c r="H11" s="220" t="s">
        <v>280</v>
      </c>
      <c r="I11" s="220" t="s">
        <v>227</v>
      </c>
      <c r="J11" s="220" t="s">
        <v>227</v>
      </c>
      <c r="K11" s="299">
        <v>16.079999999999998</v>
      </c>
      <c r="L11" s="281"/>
      <c r="M11" s="221">
        <v>16.079999999999998</v>
      </c>
      <c r="N11" s="281"/>
      <c r="O11" s="221" t="s">
        <v>319</v>
      </c>
    </row>
    <row r="12" spans="1:94" ht="52" x14ac:dyDescent="0.2">
      <c r="A12" s="235">
        <v>7</v>
      </c>
      <c r="B12" s="300" t="s">
        <v>297</v>
      </c>
      <c r="C12" s="220" t="s">
        <v>13</v>
      </c>
      <c r="D12" s="234" t="s">
        <v>298</v>
      </c>
      <c r="E12" s="220" t="s">
        <v>10</v>
      </c>
      <c r="F12" s="220" t="s">
        <v>96</v>
      </c>
      <c r="G12" s="258" t="s">
        <v>230</v>
      </c>
      <c r="H12" s="220" t="s">
        <v>231</v>
      </c>
      <c r="I12" s="220" t="s">
        <v>232</v>
      </c>
      <c r="J12" s="220" t="s">
        <v>232</v>
      </c>
      <c r="K12" s="299">
        <v>2.2799999999999998</v>
      </c>
      <c r="L12" s="281"/>
      <c r="M12" s="221">
        <v>2.2799999999999998</v>
      </c>
      <c r="N12" s="281"/>
      <c r="O12" s="221" t="s">
        <v>399</v>
      </c>
    </row>
    <row r="13" spans="1:94" s="213" customFormat="1" ht="52" x14ac:dyDescent="0.2">
      <c r="A13" s="227">
        <v>8</v>
      </c>
      <c r="B13" s="301" t="s">
        <v>204</v>
      </c>
      <c r="C13" s="224" t="s">
        <v>14</v>
      </c>
      <c r="D13" s="224" t="s">
        <v>205</v>
      </c>
      <c r="E13" s="224" t="s">
        <v>10</v>
      </c>
      <c r="F13" s="224" t="s">
        <v>96</v>
      </c>
      <c r="G13" s="224" t="s">
        <v>228</v>
      </c>
      <c r="H13" s="224" t="s">
        <v>179</v>
      </c>
      <c r="I13" s="224" t="s">
        <v>229</v>
      </c>
      <c r="J13" s="224" t="s">
        <v>229</v>
      </c>
      <c r="K13" s="302">
        <v>50</v>
      </c>
      <c r="L13" s="253">
        <v>50</v>
      </c>
      <c r="M13" s="225"/>
      <c r="N13" s="253"/>
      <c r="O13" s="225" t="s">
        <v>338</v>
      </c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</row>
    <row r="14" spans="1:94" ht="52" x14ac:dyDescent="0.2">
      <c r="A14" s="235">
        <v>9</v>
      </c>
      <c r="B14" s="300" t="s">
        <v>233</v>
      </c>
      <c r="C14" s="220" t="s">
        <v>13</v>
      </c>
      <c r="D14" s="234" t="s">
        <v>311</v>
      </c>
      <c r="E14" s="220" t="s">
        <v>10</v>
      </c>
      <c r="F14" s="220" t="s">
        <v>129</v>
      </c>
      <c r="G14" s="258" t="s">
        <v>234</v>
      </c>
      <c r="H14" s="259" t="s">
        <v>214</v>
      </c>
      <c r="I14" s="220" t="s">
        <v>235</v>
      </c>
      <c r="J14" s="220" t="s">
        <v>235</v>
      </c>
      <c r="K14" s="299">
        <v>8.2899999999999991</v>
      </c>
      <c r="L14" s="281"/>
      <c r="M14" s="221">
        <v>8.2899999999999991</v>
      </c>
      <c r="N14" s="281"/>
      <c r="O14" s="221" t="s">
        <v>339</v>
      </c>
    </row>
    <row r="15" spans="1:94" ht="52" x14ac:dyDescent="0.2">
      <c r="A15" s="235">
        <v>10</v>
      </c>
      <c r="B15" s="300" t="s">
        <v>300</v>
      </c>
      <c r="C15" s="220" t="s">
        <v>13</v>
      </c>
      <c r="D15" s="234" t="s">
        <v>298</v>
      </c>
      <c r="E15" s="220" t="s">
        <v>10</v>
      </c>
      <c r="F15" s="220" t="s">
        <v>129</v>
      </c>
      <c r="G15" s="258" t="s">
        <v>250</v>
      </c>
      <c r="H15" s="220" t="s">
        <v>248</v>
      </c>
      <c r="I15" s="220" t="s">
        <v>249</v>
      </c>
      <c r="J15" s="220" t="s">
        <v>249</v>
      </c>
      <c r="K15" s="299">
        <v>2.56</v>
      </c>
      <c r="L15" s="281"/>
      <c r="M15" s="221">
        <v>2.56</v>
      </c>
      <c r="N15" s="281"/>
      <c r="O15" s="221" t="s">
        <v>398</v>
      </c>
    </row>
    <row r="16" spans="1:94" ht="52" x14ac:dyDescent="0.2">
      <c r="A16" s="235">
        <v>11</v>
      </c>
      <c r="B16" s="300" t="s">
        <v>302</v>
      </c>
      <c r="C16" s="220" t="s">
        <v>13</v>
      </c>
      <c r="D16" s="234" t="s">
        <v>301</v>
      </c>
      <c r="E16" s="220" t="s">
        <v>10</v>
      </c>
      <c r="F16" s="220" t="s">
        <v>96</v>
      </c>
      <c r="G16" s="220" t="s">
        <v>251</v>
      </c>
      <c r="H16" s="220" t="s">
        <v>252</v>
      </c>
      <c r="I16" s="220" t="s">
        <v>253</v>
      </c>
      <c r="J16" s="220" t="s">
        <v>253</v>
      </c>
      <c r="K16" s="299">
        <v>25</v>
      </c>
      <c r="L16" s="281"/>
      <c r="M16" s="221">
        <v>25</v>
      </c>
      <c r="N16" s="281"/>
      <c r="O16" s="221" t="s">
        <v>336</v>
      </c>
    </row>
    <row r="17" spans="1:94" ht="52" x14ac:dyDescent="0.2">
      <c r="A17" s="235">
        <v>12</v>
      </c>
      <c r="B17" s="300" t="s">
        <v>236</v>
      </c>
      <c r="C17" s="220" t="s">
        <v>13</v>
      </c>
      <c r="D17" s="234" t="s">
        <v>303</v>
      </c>
      <c r="E17" s="220" t="s">
        <v>10</v>
      </c>
      <c r="F17" s="220" t="s">
        <v>96</v>
      </c>
      <c r="G17" s="258" t="s">
        <v>239</v>
      </c>
      <c r="H17" s="259" t="s">
        <v>237</v>
      </c>
      <c r="I17" s="220" t="s">
        <v>238</v>
      </c>
      <c r="J17" s="220" t="s">
        <v>238</v>
      </c>
      <c r="K17" s="299">
        <v>3.32</v>
      </c>
      <c r="L17" s="281"/>
      <c r="M17" s="221">
        <v>3.32</v>
      </c>
      <c r="N17" s="281"/>
      <c r="O17" s="221" t="s">
        <v>334</v>
      </c>
    </row>
    <row r="18" spans="1:94" ht="52" x14ac:dyDescent="0.2">
      <c r="A18" s="235">
        <v>13</v>
      </c>
      <c r="B18" s="300" t="s">
        <v>242</v>
      </c>
      <c r="C18" s="220" t="s">
        <v>13</v>
      </c>
      <c r="D18" s="234" t="s">
        <v>304</v>
      </c>
      <c r="E18" s="220" t="s">
        <v>10</v>
      </c>
      <c r="F18" s="220" t="s">
        <v>96</v>
      </c>
      <c r="G18" s="260" t="s">
        <v>240</v>
      </c>
      <c r="H18" s="259" t="s">
        <v>214</v>
      </c>
      <c r="I18" s="220" t="s">
        <v>241</v>
      </c>
      <c r="J18" s="220" t="s">
        <v>241</v>
      </c>
      <c r="K18" s="299">
        <v>58.21</v>
      </c>
      <c r="L18" s="281"/>
      <c r="M18" s="221">
        <v>58.21</v>
      </c>
      <c r="N18" s="281"/>
      <c r="O18" s="221" t="s">
        <v>335</v>
      </c>
    </row>
    <row r="19" spans="1:94" ht="52" x14ac:dyDescent="0.2">
      <c r="A19" s="235">
        <v>14</v>
      </c>
      <c r="B19" s="300" t="s">
        <v>306</v>
      </c>
      <c r="C19" s="226" t="s">
        <v>13</v>
      </c>
      <c r="D19" s="234" t="s">
        <v>305</v>
      </c>
      <c r="E19" s="220" t="s">
        <v>10</v>
      </c>
      <c r="F19" s="262" t="s">
        <v>96</v>
      </c>
      <c r="G19" s="258" t="s">
        <v>243</v>
      </c>
      <c r="H19" s="220" t="s">
        <v>244</v>
      </c>
      <c r="I19" s="220" t="s">
        <v>241</v>
      </c>
      <c r="J19" s="220" t="s">
        <v>241</v>
      </c>
      <c r="K19" s="299">
        <v>17.97</v>
      </c>
      <c r="L19" s="281"/>
      <c r="M19" s="221">
        <v>17.97</v>
      </c>
      <c r="N19" s="281"/>
      <c r="O19" s="221" t="s">
        <v>397</v>
      </c>
    </row>
    <row r="20" spans="1:94" ht="52" x14ac:dyDescent="0.2">
      <c r="A20" s="235">
        <v>15</v>
      </c>
      <c r="B20" s="300" t="s">
        <v>245</v>
      </c>
      <c r="C20" s="220" t="s">
        <v>13</v>
      </c>
      <c r="D20" s="234" t="s">
        <v>307</v>
      </c>
      <c r="E20" s="220" t="s">
        <v>10</v>
      </c>
      <c r="F20" s="262" t="s">
        <v>96</v>
      </c>
      <c r="G20" s="260" t="s">
        <v>247</v>
      </c>
      <c r="H20" s="220" t="s">
        <v>246</v>
      </c>
      <c r="I20" s="220" t="s">
        <v>241</v>
      </c>
      <c r="J20" s="220" t="s">
        <v>241</v>
      </c>
      <c r="K20" s="299">
        <v>44.99</v>
      </c>
      <c r="L20" s="281"/>
      <c r="M20" s="221">
        <v>44.99</v>
      </c>
      <c r="N20" s="281"/>
      <c r="O20" s="221" t="s">
        <v>332</v>
      </c>
    </row>
    <row r="21" spans="1:94" ht="52" x14ac:dyDescent="0.2">
      <c r="A21" s="235">
        <v>16</v>
      </c>
      <c r="B21" s="300" t="s">
        <v>308</v>
      </c>
      <c r="C21" s="226" t="s">
        <v>13</v>
      </c>
      <c r="D21" s="234" t="s">
        <v>298</v>
      </c>
      <c r="E21" s="220" t="s">
        <v>10</v>
      </c>
      <c r="F21" s="262" t="s">
        <v>96</v>
      </c>
      <c r="G21" s="258" t="s">
        <v>256</v>
      </c>
      <c r="H21" s="220" t="s">
        <v>257</v>
      </c>
      <c r="I21" s="220" t="s">
        <v>258</v>
      </c>
      <c r="J21" s="220" t="s">
        <v>258</v>
      </c>
      <c r="K21" s="299">
        <v>10</v>
      </c>
      <c r="L21" s="281"/>
      <c r="M21" s="221">
        <v>10</v>
      </c>
      <c r="N21" s="281"/>
      <c r="O21" s="221" t="s">
        <v>333</v>
      </c>
    </row>
    <row r="22" spans="1:94" s="213" customFormat="1" ht="52" x14ac:dyDescent="0.2">
      <c r="A22" s="227">
        <v>17</v>
      </c>
      <c r="B22" s="301" t="s">
        <v>261</v>
      </c>
      <c r="C22" s="224" t="s">
        <v>14</v>
      </c>
      <c r="D22" s="224" t="s">
        <v>195</v>
      </c>
      <c r="E22" s="263" t="s">
        <v>10</v>
      </c>
      <c r="F22" s="278" t="s">
        <v>108</v>
      </c>
      <c r="G22" s="264" t="s">
        <v>259</v>
      </c>
      <c r="H22" s="224" t="s">
        <v>262</v>
      </c>
      <c r="I22" s="224" t="s">
        <v>258</v>
      </c>
      <c r="J22" s="224" t="s">
        <v>260</v>
      </c>
      <c r="K22" s="302">
        <v>470.59</v>
      </c>
      <c r="L22" s="249">
        <v>470.59</v>
      </c>
      <c r="M22" s="225"/>
      <c r="N22" s="253"/>
      <c r="O22" s="225" t="s">
        <v>330</v>
      </c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</row>
    <row r="23" spans="1:94" s="213" customFormat="1" ht="52" x14ac:dyDescent="0.2">
      <c r="A23" s="227">
        <v>18</v>
      </c>
      <c r="B23" s="301" t="s">
        <v>113</v>
      </c>
      <c r="C23" s="228" t="s">
        <v>14</v>
      </c>
      <c r="D23" s="224" t="s">
        <v>114</v>
      </c>
      <c r="E23" s="224" t="s">
        <v>10</v>
      </c>
      <c r="F23" s="263" t="s">
        <v>96</v>
      </c>
      <c r="G23" s="261" t="s">
        <v>254</v>
      </c>
      <c r="H23" s="224" t="s">
        <v>55</v>
      </c>
      <c r="I23" s="224" t="s">
        <v>255</v>
      </c>
      <c r="J23" s="224" t="s">
        <v>255</v>
      </c>
      <c r="K23" s="302">
        <v>100.8</v>
      </c>
      <c r="L23" s="230">
        <v>100.8</v>
      </c>
      <c r="M23" s="225"/>
      <c r="N23" s="253"/>
      <c r="O23" s="225" t="s">
        <v>331</v>
      </c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</row>
    <row r="24" spans="1:94" s="213" customFormat="1" ht="39" x14ac:dyDescent="0.2">
      <c r="A24" s="227">
        <v>19</v>
      </c>
      <c r="B24" s="301" t="s">
        <v>263</v>
      </c>
      <c r="C24" s="224" t="s">
        <v>14</v>
      </c>
      <c r="D24" s="224"/>
      <c r="E24" s="263" t="s">
        <v>94</v>
      </c>
      <c r="F24" s="263" t="s">
        <v>93</v>
      </c>
      <c r="G24" s="264" t="s">
        <v>264</v>
      </c>
      <c r="H24" s="224" t="s">
        <v>265</v>
      </c>
      <c r="I24" s="224" t="s">
        <v>266</v>
      </c>
      <c r="J24" s="224" t="s">
        <v>266</v>
      </c>
      <c r="K24" s="302">
        <v>220</v>
      </c>
      <c r="L24" s="253">
        <v>220</v>
      </c>
      <c r="M24" s="225"/>
      <c r="N24" s="253"/>
      <c r="O24" s="225" t="s">
        <v>327</v>
      </c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</row>
    <row r="25" spans="1:94" s="213" customFormat="1" ht="52" x14ac:dyDescent="0.2">
      <c r="A25" s="227">
        <v>20</v>
      </c>
      <c r="B25" s="301" t="s">
        <v>271</v>
      </c>
      <c r="C25" s="224" t="s">
        <v>14</v>
      </c>
      <c r="D25" s="233" t="s">
        <v>101</v>
      </c>
      <c r="E25" s="263" t="s">
        <v>10</v>
      </c>
      <c r="F25" s="265" t="s">
        <v>96</v>
      </c>
      <c r="G25" s="261" t="s">
        <v>272</v>
      </c>
      <c r="H25" s="224" t="s">
        <v>130</v>
      </c>
      <c r="I25" s="224" t="s">
        <v>260</v>
      </c>
      <c r="J25" s="224" t="s">
        <v>260</v>
      </c>
      <c r="K25" s="302">
        <v>7.14</v>
      </c>
      <c r="L25" s="253">
        <v>7.14</v>
      </c>
      <c r="M25" s="225"/>
      <c r="N25" s="253"/>
      <c r="O25" s="225" t="s">
        <v>326</v>
      </c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</row>
    <row r="26" spans="1:94" ht="52" x14ac:dyDescent="0.2">
      <c r="A26" s="235">
        <v>21</v>
      </c>
      <c r="B26" s="300" t="s">
        <v>273</v>
      </c>
      <c r="C26" s="220" t="s">
        <v>13</v>
      </c>
      <c r="D26" s="234" t="s">
        <v>296</v>
      </c>
      <c r="E26" s="262" t="s">
        <v>10</v>
      </c>
      <c r="F26" s="262" t="s">
        <v>96</v>
      </c>
      <c r="G26" s="258" t="s">
        <v>274</v>
      </c>
      <c r="H26" s="220" t="s">
        <v>231</v>
      </c>
      <c r="I26" s="220" t="s">
        <v>260</v>
      </c>
      <c r="J26" s="220" t="s">
        <v>260</v>
      </c>
      <c r="K26" s="299">
        <v>8.0500000000000007</v>
      </c>
      <c r="L26" s="281"/>
      <c r="M26" s="221">
        <v>8.0500000000000007</v>
      </c>
      <c r="N26" s="281"/>
      <c r="O26" s="221" t="s">
        <v>329</v>
      </c>
    </row>
    <row r="27" spans="1:94" ht="52" x14ac:dyDescent="0.2">
      <c r="A27" s="235">
        <v>22</v>
      </c>
      <c r="B27" s="300" t="s">
        <v>278</v>
      </c>
      <c r="C27" s="220" t="s">
        <v>13</v>
      </c>
      <c r="D27" s="234" t="s">
        <v>309</v>
      </c>
      <c r="E27" s="262" t="s">
        <v>10</v>
      </c>
      <c r="F27" s="262" t="s">
        <v>96</v>
      </c>
      <c r="G27" s="258" t="s">
        <v>275</v>
      </c>
      <c r="H27" s="220" t="s">
        <v>276</v>
      </c>
      <c r="I27" s="220" t="s">
        <v>277</v>
      </c>
      <c r="J27" s="220" t="s">
        <v>277</v>
      </c>
      <c r="K27" s="299">
        <v>7.89</v>
      </c>
      <c r="L27" s="281"/>
      <c r="M27" s="221">
        <v>7.89</v>
      </c>
      <c r="N27" s="281"/>
      <c r="O27" s="221" t="s">
        <v>325</v>
      </c>
    </row>
    <row r="28" spans="1:94" s="213" customFormat="1" ht="52" x14ac:dyDescent="0.2">
      <c r="A28" s="227">
        <v>23</v>
      </c>
      <c r="B28" s="301" t="s">
        <v>267</v>
      </c>
      <c r="C28" s="228" t="s">
        <v>14</v>
      </c>
      <c r="D28" s="224" t="s">
        <v>104</v>
      </c>
      <c r="E28" s="263" t="s">
        <v>10</v>
      </c>
      <c r="F28" s="265" t="s">
        <v>96</v>
      </c>
      <c r="G28" s="266" t="s">
        <v>268</v>
      </c>
      <c r="H28" s="224" t="s">
        <v>269</v>
      </c>
      <c r="I28" s="229" t="s">
        <v>270</v>
      </c>
      <c r="J28" s="229" t="s">
        <v>270</v>
      </c>
      <c r="K28" s="302">
        <v>385.67</v>
      </c>
      <c r="L28" s="253">
        <v>385.67</v>
      </c>
      <c r="M28" s="225"/>
      <c r="N28" s="253"/>
      <c r="O28" s="225" t="s">
        <v>324</v>
      </c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</row>
    <row r="29" spans="1:94" ht="52" x14ac:dyDescent="0.2">
      <c r="A29" s="235">
        <v>24</v>
      </c>
      <c r="B29" s="300" t="s">
        <v>273</v>
      </c>
      <c r="C29" s="220" t="s">
        <v>13</v>
      </c>
      <c r="D29" s="234" t="s">
        <v>296</v>
      </c>
      <c r="E29" s="262" t="s">
        <v>10</v>
      </c>
      <c r="F29" s="262" t="s">
        <v>96</v>
      </c>
      <c r="G29" s="258" t="s">
        <v>279</v>
      </c>
      <c r="H29" s="220" t="s">
        <v>280</v>
      </c>
      <c r="I29" s="220" t="s">
        <v>281</v>
      </c>
      <c r="J29" s="220" t="s">
        <v>281</v>
      </c>
      <c r="K29" s="299">
        <v>34.67</v>
      </c>
      <c r="L29" s="281"/>
      <c r="M29" s="221">
        <v>34.67</v>
      </c>
      <c r="N29" s="281"/>
      <c r="O29" s="221" t="s">
        <v>323</v>
      </c>
    </row>
    <row r="30" spans="1:94" s="213" customFormat="1" ht="26" x14ac:dyDescent="0.2">
      <c r="A30" s="227">
        <v>25</v>
      </c>
      <c r="B30" s="301" t="s">
        <v>165</v>
      </c>
      <c r="C30" s="224" t="s">
        <v>14</v>
      </c>
      <c r="D30" s="224" t="s">
        <v>118</v>
      </c>
      <c r="E30" s="263" t="s">
        <v>94</v>
      </c>
      <c r="F30" s="278" t="s">
        <v>108</v>
      </c>
      <c r="G30" s="224" t="s">
        <v>282</v>
      </c>
      <c r="H30" s="224" t="s">
        <v>17</v>
      </c>
      <c r="I30" s="224" t="s">
        <v>283</v>
      </c>
      <c r="J30" s="224" t="s">
        <v>284</v>
      </c>
      <c r="K30" s="302">
        <v>248.73</v>
      </c>
      <c r="L30" s="253">
        <v>248.73</v>
      </c>
      <c r="M30" s="225"/>
      <c r="N30" s="253"/>
      <c r="O30" s="225" t="s">
        <v>328</v>
      </c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</row>
    <row r="31" spans="1:94" ht="52" x14ac:dyDescent="0.2">
      <c r="A31" s="235">
        <v>26</v>
      </c>
      <c r="B31" s="300" t="s">
        <v>285</v>
      </c>
      <c r="C31" s="220" t="s">
        <v>13</v>
      </c>
      <c r="D31" s="234" t="s">
        <v>310</v>
      </c>
      <c r="E31" s="262" t="s">
        <v>10</v>
      </c>
      <c r="F31" s="262" t="s">
        <v>96</v>
      </c>
      <c r="G31" s="258" t="s">
        <v>286</v>
      </c>
      <c r="H31" s="220" t="s">
        <v>287</v>
      </c>
      <c r="I31" s="220" t="s">
        <v>288</v>
      </c>
      <c r="J31" s="220" t="s">
        <v>288</v>
      </c>
      <c r="K31" s="299">
        <v>14</v>
      </c>
      <c r="L31" s="281"/>
      <c r="M31" s="221">
        <v>14</v>
      </c>
      <c r="N31" s="281"/>
      <c r="O31" s="267" t="s">
        <v>320</v>
      </c>
    </row>
    <row r="32" spans="1:94" s="213" customFormat="1" ht="52" x14ac:dyDescent="0.2">
      <c r="A32" s="227">
        <v>27</v>
      </c>
      <c r="B32" s="301" t="s">
        <v>290</v>
      </c>
      <c r="C32" s="224" t="s">
        <v>14</v>
      </c>
      <c r="D32" s="233" t="s">
        <v>101</v>
      </c>
      <c r="E32" s="263" t="s">
        <v>10</v>
      </c>
      <c r="F32" s="263" t="s">
        <v>96</v>
      </c>
      <c r="G32" s="261" t="s">
        <v>289</v>
      </c>
      <c r="H32" s="224" t="s">
        <v>130</v>
      </c>
      <c r="I32" s="224" t="s">
        <v>292</v>
      </c>
      <c r="J32" s="224" t="s">
        <v>152</v>
      </c>
      <c r="K32" s="302">
        <v>20.57</v>
      </c>
      <c r="L32" s="253">
        <v>20.57</v>
      </c>
      <c r="M32" s="225"/>
      <c r="N32" s="253"/>
      <c r="O32" s="225" t="s">
        <v>321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</row>
    <row r="33" spans="1:94" s="213" customFormat="1" ht="52" x14ac:dyDescent="0.2">
      <c r="A33" s="227">
        <v>28</v>
      </c>
      <c r="B33" s="301" t="s">
        <v>113</v>
      </c>
      <c r="C33" s="228" t="s">
        <v>14</v>
      </c>
      <c r="D33" s="224" t="s">
        <v>114</v>
      </c>
      <c r="E33" s="224" t="s">
        <v>10</v>
      </c>
      <c r="F33" s="263" t="s">
        <v>96</v>
      </c>
      <c r="G33" s="261" t="s">
        <v>254</v>
      </c>
      <c r="H33" s="224" t="s">
        <v>55</v>
      </c>
      <c r="I33" s="224" t="s">
        <v>291</v>
      </c>
      <c r="J33" s="224" t="s">
        <v>291</v>
      </c>
      <c r="K33" s="302">
        <v>32</v>
      </c>
      <c r="L33" s="253">
        <v>32</v>
      </c>
      <c r="M33" s="225"/>
      <c r="N33" s="253"/>
      <c r="O33" s="225" t="s">
        <v>322</v>
      </c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</row>
    <row r="34" spans="1:94" s="213" customFormat="1" ht="56" x14ac:dyDescent="0.2">
      <c r="A34" s="227">
        <v>29</v>
      </c>
      <c r="B34" s="301" t="s">
        <v>127</v>
      </c>
      <c r="C34" s="228" t="s">
        <v>14</v>
      </c>
      <c r="D34" s="105" t="s">
        <v>128</v>
      </c>
      <c r="E34" s="277" t="s">
        <v>10</v>
      </c>
      <c r="F34" s="263" t="s">
        <v>96</v>
      </c>
      <c r="G34" s="197" t="s">
        <v>45</v>
      </c>
      <c r="H34" s="106" t="s">
        <v>384</v>
      </c>
      <c r="I34" s="224" t="s">
        <v>385</v>
      </c>
      <c r="J34" s="224" t="s">
        <v>386</v>
      </c>
      <c r="K34" s="302">
        <v>195</v>
      </c>
      <c r="L34" s="253">
        <v>195</v>
      </c>
      <c r="M34" s="225"/>
      <c r="N34" s="253"/>
      <c r="O34" s="225" t="s">
        <v>400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</row>
    <row r="35" spans="1:94" s="213" customFormat="1" ht="26" x14ac:dyDescent="0.2">
      <c r="A35" s="227">
        <v>30</v>
      </c>
      <c r="B35" s="301" t="s">
        <v>359</v>
      </c>
      <c r="C35" s="228" t="s">
        <v>14</v>
      </c>
      <c r="D35" s="224" t="s">
        <v>340</v>
      </c>
      <c r="E35" s="224" t="s">
        <v>94</v>
      </c>
      <c r="F35" s="278" t="s">
        <v>108</v>
      </c>
      <c r="G35" s="261" t="s">
        <v>355</v>
      </c>
      <c r="H35" s="224" t="s">
        <v>376</v>
      </c>
      <c r="I35" s="224" t="s">
        <v>356</v>
      </c>
      <c r="J35" s="224" t="s">
        <v>357</v>
      </c>
      <c r="K35" s="302">
        <v>869.57</v>
      </c>
      <c r="L35" s="253">
        <v>869.57</v>
      </c>
      <c r="M35" s="225"/>
      <c r="N35" s="253"/>
      <c r="O35" s="225" t="s">
        <v>358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</row>
    <row r="36" spans="1:94" s="213" customFormat="1" ht="56" x14ac:dyDescent="0.2">
      <c r="A36" s="227"/>
      <c r="B36" s="301" t="s">
        <v>391</v>
      </c>
      <c r="C36" s="224" t="s">
        <v>114</v>
      </c>
      <c r="D36" s="224" t="s">
        <v>10</v>
      </c>
      <c r="E36" s="277" t="s">
        <v>10</v>
      </c>
      <c r="F36" s="278" t="s">
        <v>96</v>
      </c>
      <c r="G36" s="261" t="s">
        <v>392</v>
      </c>
      <c r="H36" s="224" t="s">
        <v>393</v>
      </c>
      <c r="I36" s="224" t="s">
        <v>394</v>
      </c>
      <c r="J36" s="224" t="s">
        <v>395</v>
      </c>
      <c r="K36" s="302">
        <v>121</v>
      </c>
      <c r="L36" s="253">
        <v>121</v>
      </c>
      <c r="M36" s="225"/>
      <c r="N36" s="253"/>
      <c r="O36" s="225" t="s">
        <v>396</v>
      </c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</row>
    <row r="37" spans="1:94" s="213" customFormat="1" ht="52" x14ac:dyDescent="0.2">
      <c r="A37" s="227"/>
      <c r="B37" s="303" t="s">
        <v>271</v>
      </c>
      <c r="C37" s="265" t="s">
        <v>14</v>
      </c>
      <c r="D37" s="265" t="s">
        <v>101</v>
      </c>
      <c r="E37" s="265" t="s">
        <v>10</v>
      </c>
      <c r="F37" s="270" t="s">
        <v>96</v>
      </c>
      <c r="G37" s="290" t="s">
        <v>387</v>
      </c>
      <c r="H37" s="265" t="s">
        <v>130</v>
      </c>
      <c r="I37" s="265" t="s">
        <v>390</v>
      </c>
      <c r="J37" s="265" t="s">
        <v>388</v>
      </c>
      <c r="K37" s="304">
        <v>11.62</v>
      </c>
      <c r="L37" s="275">
        <v>11.62</v>
      </c>
      <c r="M37" s="276"/>
      <c r="N37" s="275"/>
      <c r="O37" s="276" t="s">
        <v>389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</row>
    <row r="38" spans="1:94" s="213" customFormat="1" ht="26" x14ac:dyDescent="0.2">
      <c r="A38" s="227">
        <v>31</v>
      </c>
      <c r="B38" s="301" t="s">
        <v>359</v>
      </c>
      <c r="C38" s="228" t="s">
        <v>14</v>
      </c>
      <c r="D38" s="224" t="s">
        <v>340</v>
      </c>
      <c r="E38" s="224" t="s">
        <v>94</v>
      </c>
      <c r="F38" s="278" t="s">
        <v>108</v>
      </c>
      <c r="G38" s="261" t="s">
        <v>348</v>
      </c>
      <c r="H38" s="224" t="s">
        <v>344</v>
      </c>
      <c r="I38" s="224" t="s">
        <v>341</v>
      </c>
      <c r="J38" s="224" t="s">
        <v>342</v>
      </c>
      <c r="K38" s="302">
        <v>588.24</v>
      </c>
      <c r="L38" s="253">
        <v>588.24</v>
      </c>
      <c r="M38" s="225"/>
      <c r="N38" s="253"/>
      <c r="O38" s="225" t="s">
        <v>343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</row>
    <row r="39" spans="1:94" s="213" customFormat="1" ht="26" x14ac:dyDescent="0.2">
      <c r="A39" s="227">
        <v>32</v>
      </c>
      <c r="B39" s="301" t="s">
        <v>359</v>
      </c>
      <c r="C39" s="228" t="s">
        <v>14</v>
      </c>
      <c r="D39" s="224" t="s">
        <v>340</v>
      </c>
      <c r="E39" s="224" t="s">
        <v>94</v>
      </c>
      <c r="F39" s="278" t="s">
        <v>108</v>
      </c>
      <c r="G39" s="261" t="s">
        <v>354</v>
      </c>
      <c r="H39" s="224" t="s">
        <v>377</v>
      </c>
      <c r="I39" s="224" t="s">
        <v>341</v>
      </c>
      <c r="J39" s="224" t="s">
        <v>352</v>
      </c>
      <c r="K39" s="302">
        <v>117.65</v>
      </c>
      <c r="L39" s="253">
        <v>117.65</v>
      </c>
      <c r="M39" s="225"/>
      <c r="N39" s="237"/>
      <c r="O39" s="224" t="s">
        <v>353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</row>
    <row r="40" spans="1:94" s="213" customFormat="1" ht="56" x14ac:dyDescent="0.2">
      <c r="A40" s="227">
        <v>33</v>
      </c>
      <c r="B40" s="305" t="s">
        <v>165</v>
      </c>
      <c r="C40" s="278" t="s">
        <v>14</v>
      </c>
      <c r="D40" s="105" t="s">
        <v>118</v>
      </c>
      <c r="E40" s="278" t="s">
        <v>10</v>
      </c>
      <c r="F40" s="278" t="s">
        <v>403</v>
      </c>
      <c r="G40" s="117" t="s">
        <v>381</v>
      </c>
      <c r="H40" s="117" t="s">
        <v>17</v>
      </c>
      <c r="I40" s="291" t="s">
        <v>379</v>
      </c>
      <c r="J40" s="224" t="s">
        <v>380</v>
      </c>
      <c r="K40" s="302">
        <v>300</v>
      </c>
      <c r="L40" s="253">
        <v>300</v>
      </c>
      <c r="M40" s="225"/>
      <c r="N40" s="253"/>
      <c r="O40" s="225" t="s">
        <v>382</v>
      </c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</row>
    <row r="41" spans="1:94" s="213" customFormat="1" ht="26" x14ac:dyDescent="0.2">
      <c r="A41" s="227">
        <v>34</v>
      </c>
      <c r="B41" s="301" t="s">
        <v>371</v>
      </c>
      <c r="C41" s="228" t="s">
        <v>14</v>
      </c>
      <c r="D41" s="223" t="s">
        <v>374</v>
      </c>
      <c r="E41" s="224" t="s">
        <v>94</v>
      </c>
      <c r="F41" s="278" t="s">
        <v>107</v>
      </c>
      <c r="G41" s="261" t="s">
        <v>372</v>
      </c>
      <c r="H41" s="224" t="s">
        <v>375</v>
      </c>
      <c r="I41" s="224" t="s">
        <v>345</v>
      </c>
      <c r="J41" s="224" t="s">
        <v>346</v>
      </c>
      <c r="K41" s="302">
        <v>300</v>
      </c>
      <c r="L41" s="253">
        <v>300</v>
      </c>
      <c r="M41" s="225"/>
      <c r="N41" s="253"/>
      <c r="O41" s="225" t="s">
        <v>373</v>
      </c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</row>
    <row r="42" spans="1:94" s="213" customFormat="1" ht="28" x14ac:dyDescent="0.2">
      <c r="A42" s="227">
        <v>35</v>
      </c>
      <c r="B42" s="301" t="s">
        <v>359</v>
      </c>
      <c r="C42" s="228" t="s">
        <v>14</v>
      </c>
      <c r="D42" s="224" t="s">
        <v>340</v>
      </c>
      <c r="E42" s="224" t="s">
        <v>94</v>
      </c>
      <c r="F42" s="278" t="s">
        <v>108</v>
      </c>
      <c r="G42" s="268" t="s">
        <v>349</v>
      </c>
      <c r="H42" s="269" t="s">
        <v>378</v>
      </c>
      <c r="I42" s="224" t="s">
        <v>345</v>
      </c>
      <c r="J42" s="224" t="s">
        <v>346</v>
      </c>
      <c r="K42" s="302">
        <v>1600</v>
      </c>
      <c r="L42" s="253">
        <v>1600</v>
      </c>
      <c r="M42" s="225"/>
      <c r="N42" s="253"/>
      <c r="O42" s="225" t="s">
        <v>350</v>
      </c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</row>
    <row r="43" spans="1:94" s="213" customFormat="1" ht="26" x14ac:dyDescent="0.2">
      <c r="A43" s="227">
        <v>36</v>
      </c>
      <c r="B43" s="301" t="s">
        <v>359</v>
      </c>
      <c r="C43" s="228" t="s">
        <v>14</v>
      </c>
      <c r="D43" s="224" t="s">
        <v>340</v>
      </c>
      <c r="E43" s="224" t="s">
        <v>94</v>
      </c>
      <c r="F43" s="278" t="s">
        <v>108</v>
      </c>
      <c r="G43" s="261" t="s">
        <v>347</v>
      </c>
      <c r="H43" s="224" t="s">
        <v>362</v>
      </c>
      <c r="I43" s="224" t="s">
        <v>345</v>
      </c>
      <c r="J43" s="224" t="s">
        <v>346</v>
      </c>
      <c r="K43" s="302">
        <v>319.56</v>
      </c>
      <c r="L43" s="253">
        <v>319.56</v>
      </c>
      <c r="M43" s="225"/>
      <c r="N43" s="253"/>
      <c r="O43" s="225" t="s">
        <v>351</v>
      </c>
      <c r="P43" s="212"/>
      <c r="Q43" s="212"/>
      <c r="R43" s="315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</row>
    <row r="44" spans="1:94" s="213" customFormat="1" ht="56" x14ac:dyDescent="0.2">
      <c r="A44" s="227">
        <v>37</v>
      </c>
      <c r="B44" s="306" t="s">
        <v>365</v>
      </c>
      <c r="C44" s="105" t="s">
        <v>14</v>
      </c>
      <c r="D44" s="224" t="s">
        <v>112</v>
      </c>
      <c r="E44" s="278" t="s">
        <v>10</v>
      </c>
      <c r="F44" s="270" t="s">
        <v>96</v>
      </c>
      <c r="G44" s="106" t="s">
        <v>383</v>
      </c>
      <c r="H44" s="106" t="s">
        <v>17</v>
      </c>
      <c r="I44" s="104" t="s">
        <v>342</v>
      </c>
      <c r="J44" s="224" t="s">
        <v>380</v>
      </c>
      <c r="K44" s="302">
        <v>100</v>
      </c>
      <c r="L44" s="254">
        <v>100</v>
      </c>
      <c r="M44" s="225"/>
      <c r="N44" s="253"/>
      <c r="O44" s="225" t="s">
        <v>401</v>
      </c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</row>
    <row r="45" spans="1:94" s="213" customFormat="1" ht="52" x14ac:dyDescent="0.2">
      <c r="A45" s="227">
        <v>38</v>
      </c>
      <c r="B45" s="307" t="s">
        <v>360</v>
      </c>
      <c r="C45" s="224" t="s">
        <v>14</v>
      </c>
      <c r="D45" s="224">
        <v>79820000</v>
      </c>
      <c r="E45" s="263" t="s">
        <v>10</v>
      </c>
      <c r="F45" s="270" t="s">
        <v>96</v>
      </c>
      <c r="G45" s="261" t="s">
        <v>364</v>
      </c>
      <c r="H45" s="224" t="s">
        <v>188</v>
      </c>
      <c r="I45" s="223" t="s">
        <v>361</v>
      </c>
      <c r="J45" s="223" t="s">
        <v>169</v>
      </c>
      <c r="K45" s="308">
        <v>2800</v>
      </c>
      <c r="L45" s="284">
        <v>2800</v>
      </c>
      <c r="M45" s="225"/>
      <c r="N45" s="253"/>
      <c r="O45" s="225" t="s">
        <v>363</v>
      </c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</row>
    <row r="46" spans="1:94" s="213" customFormat="1" ht="52" x14ac:dyDescent="0.2">
      <c r="A46" s="227">
        <v>39</v>
      </c>
      <c r="B46" s="301" t="s">
        <v>365</v>
      </c>
      <c r="C46" s="228" t="s">
        <v>14</v>
      </c>
      <c r="D46" s="224" t="s">
        <v>112</v>
      </c>
      <c r="E46" s="263" t="s">
        <v>10</v>
      </c>
      <c r="F46" s="283" t="s">
        <v>96</v>
      </c>
      <c r="G46" s="261" t="s">
        <v>368</v>
      </c>
      <c r="H46" s="224" t="s">
        <v>366</v>
      </c>
      <c r="I46" s="223" t="s">
        <v>361</v>
      </c>
      <c r="J46" s="223" t="s">
        <v>367</v>
      </c>
      <c r="K46" s="302">
        <v>800</v>
      </c>
      <c r="L46" s="253">
        <v>800</v>
      </c>
      <c r="M46" s="225"/>
      <c r="N46" s="253"/>
      <c r="O46" s="225" t="s">
        <v>402</v>
      </c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</row>
    <row r="47" spans="1:94" s="213" customFormat="1" ht="26" x14ac:dyDescent="0.2">
      <c r="A47" s="227">
        <v>40</v>
      </c>
      <c r="B47" s="306" t="s">
        <v>204</v>
      </c>
      <c r="C47" s="105" t="s">
        <v>14</v>
      </c>
      <c r="D47" s="224" t="s">
        <v>205</v>
      </c>
      <c r="E47" s="263" t="s">
        <v>94</v>
      </c>
      <c r="F47" s="278" t="s">
        <v>107</v>
      </c>
      <c r="G47" s="224" t="s">
        <v>369</v>
      </c>
      <c r="H47" s="224" t="s">
        <v>179</v>
      </c>
      <c r="I47" s="223" t="s">
        <v>361</v>
      </c>
      <c r="J47" s="223" t="s">
        <v>346</v>
      </c>
      <c r="K47" s="302">
        <v>100</v>
      </c>
      <c r="L47" s="253">
        <v>100</v>
      </c>
      <c r="M47" s="225"/>
      <c r="N47" s="253"/>
      <c r="O47" s="225" t="s">
        <v>370</v>
      </c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</row>
    <row r="48" spans="1:94" s="213" customFormat="1" ht="16" thickBot="1" x14ac:dyDescent="0.25">
      <c r="A48" s="279"/>
      <c r="B48" s="309"/>
      <c r="C48" s="310"/>
      <c r="D48" s="311"/>
      <c r="E48" s="311"/>
      <c r="F48" s="312"/>
      <c r="G48" s="313"/>
      <c r="H48" s="311"/>
      <c r="I48" s="311"/>
      <c r="J48" s="311"/>
      <c r="K48" s="314"/>
      <c r="L48" s="254"/>
      <c r="M48" s="250"/>
      <c r="N48" s="254"/>
      <c r="O48" s="250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</row>
    <row r="49" spans="1:15" ht="16" thickBot="1" x14ac:dyDescent="0.25">
      <c r="A49" s="231"/>
      <c r="B49" s="288" t="s">
        <v>16</v>
      </c>
      <c r="C49" s="245"/>
      <c r="D49" s="243"/>
      <c r="E49" s="246"/>
      <c r="F49" s="246"/>
      <c r="G49" s="289"/>
      <c r="H49" s="246"/>
      <c r="I49" s="246"/>
      <c r="J49" s="247"/>
      <c r="K49" s="248">
        <f>SUM(K6:K48)</f>
        <v>13601.429999999998</v>
      </c>
      <c r="L49" s="255">
        <f>SUM(L6:L47)</f>
        <v>9888.14</v>
      </c>
      <c r="M49" s="255">
        <f>SUM(M6:M48)</f>
        <v>3713.29</v>
      </c>
      <c r="N49" s="256"/>
      <c r="O49" s="255"/>
    </row>
    <row r="52" spans="1:15" x14ac:dyDescent="0.2">
      <c r="B52" s="216" t="s">
        <v>19</v>
      </c>
    </row>
    <row r="53" spans="1:15" x14ac:dyDescent="0.2">
      <c r="B53" s="216" t="s">
        <v>20</v>
      </c>
    </row>
  </sheetData>
  <mergeCells count="2">
    <mergeCell ref="A1:L1"/>
    <mergeCell ref="B3:L3"/>
  </mergeCells>
  <phoneticPr fontId="5" type="noConversion"/>
  <pageMargins left="0.7" right="0.7" top="0.75" bottom="0.75" header="0.3" footer="0.3"/>
  <pageSetup paperSize="9" orientation="portrait" horizontalDpi="0" verticalDpi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Microsoft Office User</cp:lastModifiedBy>
  <cp:lastPrinted>2018-01-04T15:21:21Z</cp:lastPrinted>
  <dcterms:created xsi:type="dcterms:W3CDTF">2015-02-13T07:53:04Z</dcterms:created>
  <dcterms:modified xsi:type="dcterms:W3CDTF">2018-01-08T15:08:55Z</dcterms:modified>
</cp:coreProperties>
</file>